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PL City Snapshot\"/>
    </mc:Choice>
  </mc:AlternateContent>
  <xr:revisionPtr revIDLastSave="0" documentId="13_ncr:1_{A5826440-409E-4095-BE0B-E8CFBF5EF5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54" i="3" l="1"/>
  <c r="X454" i="3"/>
  <c r="Y454" i="3"/>
  <c r="Z454" i="3"/>
  <c r="AA454" i="3"/>
  <c r="AB454" i="3"/>
  <c r="AC454" i="3"/>
  <c r="AD454" i="3"/>
  <c r="AE454" i="3"/>
  <c r="AF454" i="3"/>
  <c r="AG454" i="3"/>
  <c r="AH454" i="3"/>
  <c r="AI454" i="3"/>
  <c r="AJ454" i="3"/>
  <c r="AK454" i="3"/>
  <c r="AL454" i="3"/>
  <c r="AM454" i="3"/>
  <c r="V454" i="3"/>
  <c r="W1" i="3"/>
  <c r="X1" i="3"/>
  <c r="Y1" i="3"/>
  <c r="Z1" i="3"/>
  <c r="AA1" i="3"/>
  <c r="AB1" i="3"/>
  <c r="AC1" i="3"/>
  <c r="AD1" i="3"/>
  <c r="AE1" i="3"/>
  <c r="AF1" i="3"/>
  <c r="AG1" i="3"/>
  <c r="AH1" i="3"/>
  <c r="AI1" i="3"/>
  <c r="AJ1" i="3"/>
  <c r="AK1" i="3"/>
  <c r="AL1" i="3"/>
  <c r="AM1" i="3"/>
  <c r="V1" i="3"/>
  <c r="W434" i="3"/>
  <c r="X434" i="3"/>
  <c r="Y434" i="3"/>
  <c r="Z434" i="3"/>
  <c r="AA434" i="3"/>
  <c r="AB434" i="3"/>
  <c r="AC434" i="3"/>
  <c r="AD434" i="3"/>
  <c r="AE434" i="3"/>
  <c r="AF434" i="3"/>
  <c r="AG434" i="3"/>
  <c r="AH434" i="3"/>
  <c r="AI434" i="3"/>
  <c r="AJ434" i="3"/>
  <c r="AK434" i="3"/>
  <c r="AL434" i="3"/>
  <c r="AM434" i="3"/>
  <c r="V434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W257" i="3"/>
  <c r="X257" i="3"/>
  <c r="Y257" i="3"/>
  <c r="Z257" i="3"/>
  <c r="AA257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W258" i="3"/>
  <c r="X258" i="3"/>
  <c r="Y258" i="3"/>
  <c r="Z258" i="3"/>
  <c r="AA258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W259" i="3"/>
  <c r="X259" i="3"/>
  <c r="Y259" i="3"/>
  <c r="Z259" i="3"/>
  <c r="AA259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W260" i="3"/>
  <c r="X260" i="3"/>
  <c r="Y260" i="3"/>
  <c r="Z260" i="3"/>
  <c r="AA260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W261" i="3"/>
  <c r="X261" i="3"/>
  <c r="Y261" i="3"/>
  <c r="Z261" i="3"/>
  <c r="AA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W262" i="3"/>
  <c r="X262" i="3"/>
  <c r="Y262" i="3"/>
  <c r="Z262" i="3"/>
  <c r="AA262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W264" i="3"/>
  <c r="X264" i="3"/>
  <c r="Y264" i="3"/>
  <c r="Z264" i="3"/>
  <c r="AA264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W265" i="3"/>
  <c r="X265" i="3"/>
  <c r="Y265" i="3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W266" i="3"/>
  <c r="X266" i="3"/>
  <c r="Y266" i="3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W267" i="3"/>
  <c r="X267" i="3"/>
  <c r="Y267" i="3"/>
  <c r="Z267" i="3"/>
  <c r="AA267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W268" i="3"/>
  <c r="X268" i="3"/>
  <c r="Y268" i="3"/>
  <c r="Z268" i="3"/>
  <c r="AA268" i="3"/>
  <c r="AB268" i="3"/>
  <c r="AC268" i="3"/>
  <c r="AD268" i="3"/>
  <c r="AE268" i="3"/>
  <c r="AF268" i="3"/>
  <c r="AG268" i="3"/>
  <c r="AH268" i="3"/>
  <c r="AI268" i="3"/>
  <c r="AJ268" i="3"/>
  <c r="AK268" i="3"/>
  <c r="AL268" i="3"/>
  <c r="AM268" i="3"/>
  <c r="W269" i="3"/>
  <c r="X269" i="3"/>
  <c r="Y269" i="3"/>
  <c r="Z269" i="3"/>
  <c r="AA269" i="3"/>
  <c r="AB269" i="3"/>
  <c r="AC269" i="3"/>
  <c r="AD269" i="3"/>
  <c r="AE269" i="3"/>
  <c r="AF269" i="3"/>
  <c r="AG269" i="3"/>
  <c r="AH269" i="3"/>
  <c r="AI269" i="3"/>
  <c r="AJ269" i="3"/>
  <c r="AK269" i="3"/>
  <c r="AL269" i="3"/>
  <c r="AM269" i="3"/>
  <c r="W270" i="3"/>
  <c r="X270" i="3"/>
  <c r="Y270" i="3"/>
  <c r="Z270" i="3"/>
  <c r="AA270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W271" i="3"/>
  <c r="X271" i="3"/>
  <c r="Y271" i="3"/>
  <c r="Z271" i="3"/>
  <c r="AA271" i="3"/>
  <c r="AB271" i="3"/>
  <c r="AC271" i="3"/>
  <c r="AD271" i="3"/>
  <c r="AE271" i="3"/>
  <c r="AF271" i="3"/>
  <c r="AG271" i="3"/>
  <c r="AH271" i="3"/>
  <c r="AI271" i="3"/>
  <c r="AJ271" i="3"/>
  <c r="AK271" i="3"/>
  <c r="AL271" i="3"/>
  <c r="AM271" i="3"/>
  <c r="W272" i="3"/>
  <c r="X272" i="3"/>
  <c r="Y272" i="3"/>
  <c r="Z272" i="3"/>
  <c r="AA272" i="3"/>
  <c r="AB272" i="3"/>
  <c r="AC272" i="3"/>
  <c r="AD272" i="3"/>
  <c r="AE272" i="3"/>
  <c r="AF272" i="3"/>
  <c r="AG272" i="3"/>
  <c r="AH272" i="3"/>
  <c r="AI272" i="3"/>
  <c r="AJ272" i="3"/>
  <c r="AK272" i="3"/>
  <c r="AL272" i="3"/>
  <c r="AM272" i="3"/>
  <c r="W273" i="3"/>
  <c r="X273" i="3"/>
  <c r="Y273" i="3"/>
  <c r="Z273" i="3"/>
  <c r="AA273" i="3"/>
  <c r="AB273" i="3"/>
  <c r="AC273" i="3"/>
  <c r="AD273" i="3"/>
  <c r="AE273" i="3"/>
  <c r="AF273" i="3"/>
  <c r="AG273" i="3"/>
  <c r="AH273" i="3"/>
  <c r="AI273" i="3"/>
  <c r="AJ273" i="3"/>
  <c r="AK273" i="3"/>
  <c r="AL273" i="3"/>
  <c r="AM273" i="3"/>
  <c r="W274" i="3"/>
  <c r="X274" i="3"/>
  <c r="Y274" i="3"/>
  <c r="Z274" i="3"/>
  <c r="AA274" i="3"/>
  <c r="AB274" i="3"/>
  <c r="AC274" i="3"/>
  <c r="AD274" i="3"/>
  <c r="AE274" i="3"/>
  <c r="AF274" i="3"/>
  <c r="AG274" i="3"/>
  <c r="AH274" i="3"/>
  <c r="AI274" i="3"/>
  <c r="AJ274" i="3"/>
  <c r="AK274" i="3"/>
  <c r="AL274" i="3"/>
  <c r="AM274" i="3"/>
  <c r="W275" i="3"/>
  <c r="X275" i="3"/>
  <c r="Y275" i="3"/>
  <c r="Z275" i="3"/>
  <c r="AA275" i="3"/>
  <c r="AB275" i="3"/>
  <c r="AC275" i="3"/>
  <c r="AD275" i="3"/>
  <c r="AE275" i="3"/>
  <c r="AF275" i="3"/>
  <c r="AG275" i="3"/>
  <c r="AH275" i="3"/>
  <c r="AI275" i="3"/>
  <c r="AJ275" i="3"/>
  <c r="AK275" i="3"/>
  <c r="AL275" i="3"/>
  <c r="AM275" i="3"/>
  <c r="W276" i="3"/>
  <c r="X276" i="3"/>
  <c r="Y276" i="3"/>
  <c r="Z276" i="3"/>
  <c r="AA276" i="3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W277" i="3"/>
  <c r="X277" i="3"/>
  <c r="Y277" i="3"/>
  <c r="Z277" i="3"/>
  <c r="AA277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W278" i="3"/>
  <c r="X278" i="3"/>
  <c r="Y278" i="3"/>
  <c r="Z278" i="3"/>
  <c r="AA278" i="3"/>
  <c r="AB278" i="3"/>
  <c r="AC278" i="3"/>
  <c r="AD278" i="3"/>
  <c r="AE278" i="3"/>
  <c r="AF278" i="3"/>
  <c r="AG278" i="3"/>
  <c r="AH278" i="3"/>
  <c r="AI278" i="3"/>
  <c r="AJ278" i="3"/>
  <c r="AK278" i="3"/>
  <c r="AL278" i="3"/>
  <c r="AM278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W280" i="3"/>
  <c r="X280" i="3"/>
  <c r="Y280" i="3"/>
  <c r="Z280" i="3"/>
  <c r="AA280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W281" i="3"/>
  <c r="X281" i="3"/>
  <c r="Y281" i="3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W282" i="3"/>
  <c r="X282" i="3"/>
  <c r="Y282" i="3"/>
  <c r="Z282" i="3"/>
  <c r="AA282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W283" i="3"/>
  <c r="X283" i="3"/>
  <c r="Y283" i="3"/>
  <c r="Z283" i="3"/>
  <c r="AA283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W284" i="3"/>
  <c r="X284" i="3"/>
  <c r="Y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W285" i="3"/>
  <c r="X285" i="3"/>
  <c r="Y285" i="3"/>
  <c r="Z285" i="3"/>
  <c r="AA285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W286" i="3"/>
  <c r="X286" i="3"/>
  <c r="Y286" i="3"/>
  <c r="Z286" i="3"/>
  <c r="AA286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W287" i="3"/>
  <c r="X287" i="3"/>
  <c r="Y287" i="3"/>
  <c r="Z287" i="3"/>
  <c r="AA287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W288" i="3"/>
  <c r="X288" i="3"/>
  <c r="Y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W289" i="3"/>
  <c r="X289" i="3"/>
  <c r="Y289" i="3"/>
  <c r="Z289" i="3"/>
  <c r="AA289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W290" i="3"/>
  <c r="X290" i="3"/>
  <c r="Y290" i="3"/>
  <c r="Z290" i="3"/>
  <c r="AA290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W291" i="3"/>
  <c r="X291" i="3"/>
  <c r="Y291" i="3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W292" i="3"/>
  <c r="X292" i="3"/>
  <c r="Y292" i="3"/>
  <c r="Z292" i="3"/>
  <c r="AA292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W293" i="3"/>
  <c r="X293" i="3"/>
  <c r="Y293" i="3"/>
  <c r="Z293" i="3"/>
  <c r="AA293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W294" i="3"/>
  <c r="X294" i="3"/>
  <c r="Y294" i="3"/>
  <c r="Z294" i="3"/>
  <c r="AA294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W295" i="3"/>
  <c r="X295" i="3"/>
  <c r="Y295" i="3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W296" i="3"/>
  <c r="X296" i="3"/>
  <c r="Y296" i="3"/>
  <c r="Z296" i="3"/>
  <c r="AA296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W297" i="3"/>
  <c r="X297" i="3"/>
  <c r="Y297" i="3"/>
  <c r="Z297" i="3"/>
  <c r="AA297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W298" i="3"/>
  <c r="X298" i="3"/>
  <c r="Y298" i="3"/>
  <c r="Z298" i="3"/>
  <c r="AA298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W299" i="3"/>
  <c r="X299" i="3"/>
  <c r="Y299" i="3"/>
  <c r="Z299" i="3"/>
  <c r="AA299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W300" i="3"/>
  <c r="X300" i="3"/>
  <c r="Y300" i="3"/>
  <c r="Z300" i="3"/>
  <c r="AA300" i="3"/>
  <c r="AB300" i="3"/>
  <c r="AC300" i="3"/>
  <c r="AD300" i="3"/>
  <c r="AE300" i="3"/>
  <c r="AF300" i="3"/>
  <c r="AG300" i="3"/>
  <c r="AH300" i="3"/>
  <c r="AI300" i="3"/>
  <c r="AJ300" i="3"/>
  <c r="AK300" i="3"/>
  <c r="AL300" i="3"/>
  <c r="AM300" i="3"/>
  <c r="W301" i="3"/>
  <c r="X301" i="3"/>
  <c r="Y301" i="3"/>
  <c r="Z301" i="3"/>
  <c r="AA301" i="3"/>
  <c r="AB301" i="3"/>
  <c r="AC301" i="3"/>
  <c r="AD301" i="3"/>
  <c r="AE301" i="3"/>
  <c r="AF301" i="3"/>
  <c r="AG301" i="3"/>
  <c r="AH301" i="3"/>
  <c r="AI301" i="3"/>
  <c r="AJ301" i="3"/>
  <c r="AK301" i="3"/>
  <c r="AL301" i="3"/>
  <c r="AM301" i="3"/>
  <c r="W302" i="3"/>
  <c r="X302" i="3"/>
  <c r="Y302" i="3"/>
  <c r="Z302" i="3"/>
  <c r="AA302" i="3"/>
  <c r="AB302" i="3"/>
  <c r="AC302" i="3"/>
  <c r="AD302" i="3"/>
  <c r="AE302" i="3"/>
  <c r="AF302" i="3"/>
  <c r="AG302" i="3"/>
  <c r="AH302" i="3"/>
  <c r="AI302" i="3"/>
  <c r="AJ302" i="3"/>
  <c r="AK302" i="3"/>
  <c r="AL302" i="3"/>
  <c r="AM302" i="3"/>
  <c r="W303" i="3"/>
  <c r="X303" i="3"/>
  <c r="Y303" i="3"/>
  <c r="Z303" i="3"/>
  <c r="AA303" i="3"/>
  <c r="AB303" i="3"/>
  <c r="AC303" i="3"/>
  <c r="AD303" i="3"/>
  <c r="AE303" i="3"/>
  <c r="AF303" i="3"/>
  <c r="AG303" i="3"/>
  <c r="AH303" i="3"/>
  <c r="AI303" i="3"/>
  <c r="AJ303" i="3"/>
  <c r="AK303" i="3"/>
  <c r="AL303" i="3"/>
  <c r="AM303" i="3"/>
  <c r="W304" i="3"/>
  <c r="X304" i="3"/>
  <c r="Y304" i="3"/>
  <c r="Z304" i="3"/>
  <c r="AA304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W305" i="3"/>
  <c r="X305" i="3"/>
  <c r="Y305" i="3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W306" i="3"/>
  <c r="X306" i="3"/>
  <c r="Y306" i="3"/>
  <c r="Z306" i="3"/>
  <c r="AA306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W307" i="3"/>
  <c r="X307" i="3"/>
  <c r="Y307" i="3"/>
  <c r="Z307" i="3"/>
  <c r="AA307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W308" i="3"/>
  <c r="X308" i="3"/>
  <c r="Y308" i="3"/>
  <c r="Z308" i="3"/>
  <c r="AA308" i="3"/>
  <c r="AB308" i="3"/>
  <c r="AC308" i="3"/>
  <c r="AD308" i="3"/>
  <c r="AE308" i="3"/>
  <c r="AF308" i="3"/>
  <c r="AG308" i="3"/>
  <c r="AH308" i="3"/>
  <c r="AI308" i="3"/>
  <c r="AJ308" i="3"/>
  <c r="AK308" i="3"/>
  <c r="AL308" i="3"/>
  <c r="AM308" i="3"/>
  <c r="W309" i="3"/>
  <c r="X309" i="3"/>
  <c r="Y309" i="3"/>
  <c r="Z309" i="3"/>
  <c r="AA309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W310" i="3"/>
  <c r="X310" i="3"/>
  <c r="Y310" i="3"/>
  <c r="Z310" i="3"/>
  <c r="AA310" i="3"/>
  <c r="AB310" i="3"/>
  <c r="AC310" i="3"/>
  <c r="AD310" i="3"/>
  <c r="AE310" i="3"/>
  <c r="AF310" i="3"/>
  <c r="AG310" i="3"/>
  <c r="AH310" i="3"/>
  <c r="AI310" i="3"/>
  <c r="AJ310" i="3"/>
  <c r="AK310" i="3"/>
  <c r="AL310" i="3"/>
  <c r="AM310" i="3"/>
  <c r="W311" i="3"/>
  <c r="X311" i="3"/>
  <c r="Y311" i="3"/>
  <c r="Z311" i="3"/>
  <c r="AA311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W312" i="3"/>
  <c r="X312" i="3"/>
  <c r="Y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W313" i="3"/>
  <c r="X313" i="3"/>
  <c r="Y313" i="3"/>
  <c r="Z313" i="3"/>
  <c r="AA313" i="3"/>
  <c r="AB313" i="3"/>
  <c r="AC313" i="3"/>
  <c r="AD313" i="3"/>
  <c r="AE313" i="3"/>
  <c r="AF313" i="3"/>
  <c r="AG313" i="3"/>
  <c r="AH313" i="3"/>
  <c r="AI313" i="3"/>
  <c r="AJ313" i="3"/>
  <c r="AK313" i="3"/>
  <c r="AL313" i="3"/>
  <c r="AM313" i="3"/>
  <c r="W314" i="3"/>
  <c r="X314" i="3"/>
  <c r="Y314" i="3"/>
  <c r="Z314" i="3"/>
  <c r="AA314" i="3"/>
  <c r="AB314" i="3"/>
  <c r="AC314" i="3"/>
  <c r="AD314" i="3"/>
  <c r="AE314" i="3"/>
  <c r="AF314" i="3"/>
  <c r="AG314" i="3"/>
  <c r="AH314" i="3"/>
  <c r="AI314" i="3"/>
  <c r="AJ314" i="3"/>
  <c r="AK314" i="3"/>
  <c r="AL314" i="3"/>
  <c r="AM314" i="3"/>
  <c r="W315" i="3"/>
  <c r="X315" i="3"/>
  <c r="Y315" i="3"/>
  <c r="Z315" i="3"/>
  <c r="AA315" i="3"/>
  <c r="AB315" i="3"/>
  <c r="AC315" i="3"/>
  <c r="AD315" i="3"/>
  <c r="AE315" i="3"/>
  <c r="AF315" i="3"/>
  <c r="AG315" i="3"/>
  <c r="AH315" i="3"/>
  <c r="AI315" i="3"/>
  <c r="AJ315" i="3"/>
  <c r="AK315" i="3"/>
  <c r="AL315" i="3"/>
  <c r="AM315" i="3"/>
  <c r="W316" i="3"/>
  <c r="X316" i="3"/>
  <c r="Y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W317" i="3"/>
  <c r="X317" i="3"/>
  <c r="Y317" i="3"/>
  <c r="Z317" i="3"/>
  <c r="AA317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W318" i="3"/>
  <c r="X318" i="3"/>
  <c r="Y318" i="3"/>
  <c r="Z318" i="3"/>
  <c r="AA318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W319" i="3"/>
  <c r="X319" i="3"/>
  <c r="Y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W320" i="3"/>
  <c r="X320" i="3"/>
  <c r="Y320" i="3"/>
  <c r="Z320" i="3"/>
  <c r="AA320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W321" i="3"/>
  <c r="X321" i="3"/>
  <c r="Y321" i="3"/>
  <c r="Z321" i="3"/>
  <c r="AA321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W322" i="3"/>
  <c r="X322" i="3"/>
  <c r="Y322" i="3"/>
  <c r="Z322" i="3"/>
  <c r="AA322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W323" i="3"/>
  <c r="X323" i="3"/>
  <c r="Y323" i="3"/>
  <c r="Z323" i="3"/>
  <c r="AA323" i="3"/>
  <c r="AB323" i="3"/>
  <c r="AC323" i="3"/>
  <c r="AD323" i="3"/>
  <c r="AE323" i="3"/>
  <c r="AF323" i="3"/>
  <c r="AG323" i="3"/>
  <c r="AH323" i="3"/>
  <c r="AI323" i="3"/>
  <c r="AJ323" i="3"/>
  <c r="AK323" i="3"/>
  <c r="AL323" i="3"/>
  <c r="AM323" i="3"/>
  <c r="W324" i="3"/>
  <c r="X324" i="3"/>
  <c r="Y324" i="3"/>
  <c r="Z324" i="3"/>
  <c r="AA324" i="3"/>
  <c r="AB324" i="3"/>
  <c r="AC324" i="3"/>
  <c r="AD324" i="3"/>
  <c r="AE324" i="3"/>
  <c r="AF324" i="3"/>
  <c r="AG324" i="3"/>
  <c r="AH324" i="3"/>
  <c r="AI324" i="3"/>
  <c r="AJ324" i="3"/>
  <c r="AK324" i="3"/>
  <c r="AL324" i="3"/>
  <c r="AM324" i="3"/>
  <c r="W325" i="3"/>
  <c r="X325" i="3"/>
  <c r="Y325" i="3"/>
  <c r="Z325" i="3"/>
  <c r="AA325" i="3"/>
  <c r="AB325" i="3"/>
  <c r="AC325" i="3"/>
  <c r="AD325" i="3"/>
  <c r="AE325" i="3"/>
  <c r="AF325" i="3"/>
  <c r="AG325" i="3"/>
  <c r="AH325" i="3"/>
  <c r="AI325" i="3"/>
  <c r="AJ325" i="3"/>
  <c r="AK325" i="3"/>
  <c r="AL325" i="3"/>
  <c r="AM325" i="3"/>
  <c r="W326" i="3"/>
  <c r="X326" i="3"/>
  <c r="Y326" i="3"/>
  <c r="Z326" i="3"/>
  <c r="AA326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W327" i="3"/>
  <c r="X327" i="3"/>
  <c r="Y327" i="3"/>
  <c r="Z327" i="3"/>
  <c r="AA327" i="3"/>
  <c r="AB327" i="3"/>
  <c r="AC327" i="3"/>
  <c r="AD327" i="3"/>
  <c r="AE327" i="3"/>
  <c r="AF327" i="3"/>
  <c r="AG327" i="3"/>
  <c r="AH327" i="3"/>
  <c r="AI327" i="3"/>
  <c r="AJ327" i="3"/>
  <c r="AK327" i="3"/>
  <c r="AL327" i="3"/>
  <c r="AM327" i="3"/>
  <c r="W328" i="3"/>
  <c r="X328" i="3"/>
  <c r="Y328" i="3"/>
  <c r="Z328" i="3"/>
  <c r="AA328" i="3"/>
  <c r="AB328" i="3"/>
  <c r="AC328" i="3"/>
  <c r="AD328" i="3"/>
  <c r="AE328" i="3"/>
  <c r="AF328" i="3"/>
  <c r="AG328" i="3"/>
  <c r="AH328" i="3"/>
  <c r="AI328" i="3"/>
  <c r="AJ328" i="3"/>
  <c r="AK328" i="3"/>
  <c r="AL328" i="3"/>
  <c r="AM328" i="3"/>
  <c r="W329" i="3"/>
  <c r="X329" i="3"/>
  <c r="Y329" i="3"/>
  <c r="Z329" i="3"/>
  <c r="AA329" i="3"/>
  <c r="AB329" i="3"/>
  <c r="AC329" i="3"/>
  <c r="AD329" i="3"/>
  <c r="AE329" i="3"/>
  <c r="AF329" i="3"/>
  <c r="AG329" i="3"/>
  <c r="AH329" i="3"/>
  <c r="AI329" i="3"/>
  <c r="AJ329" i="3"/>
  <c r="AK329" i="3"/>
  <c r="AL329" i="3"/>
  <c r="AM329" i="3"/>
  <c r="W330" i="3"/>
  <c r="X330" i="3"/>
  <c r="Y330" i="3"/>
  <c r="Z330" i="3"/>
  <c r="AA330" i="3"/>
  <c r="AB330" i="3"/>
  <c r="AC330" i="3"/>
  <c r="AD330" i="3"/>
  <c r="AE330" i="3"/>
  <c r="AF330" i="3"/>
  <c r="AG330" i="3"/>
  <c r="AH330" i="3"/>
  <c r="AI330" i="3"/>
  <c r="AJ330" i="3"/>
  <c r="AK330" i="3"/>
  <c r="AL330" i="3"/>
  <c r="AM330" i="3"/>
  <c r="W331" i="3"/>
  <c r="X331" i="3"/>
  <c r="Y331" i="3"/>
  <c r="Z331" i="3"/>
  <c r="AA331" i="3"/>
  <c r="AB331" i="3"/>
  <c r="AC331" i="3"/>
  <c r="AD331" i="3"/>
  <c r="AE331" i="3"/>
  <c r="AF331" i="3"/>
  <c r="AG331" i="3"/>
  <c r="AH331" i="3"/>
  <c r="AI331" i="3"/>
  <c r="AJ331" i="3"/>
  <c r="AK331" i="3"/>
  <c r="AL331" i="3"/>
  <c r="AM331" i="3"/>
  <c r="W332" i="3"/>
  <c r="X332" i="3"/>
  <c r="Y332" i="3"/>
  <c r="Z332" i="3"/>
  <c r="AA332" i="3"/>
  <c r="AB332" i="3"/>
  <c r="AC332" i="3"/>
  <c r="AD332" i="3"/>
  <c r="AE332" i="3"/>
  <c r="AF332" i="3"/>
  <c r="AG332" i="3"/>
  <c r="AH332" i="3"/>
  <c r="AI332" i="3"/>
  <c r="AJ332" i="3"/>
  <c r="AK332" i="3"/>
  <c r="AL332" i="3"/>
  <c r="AM332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W334" i="3"/>
  <c r="X334" i="3"/>
  <c r="Y334" i="3"/>
  <c r="Z334" i="3"/>
  <c r="AA334" i="3"/>
  <c r="AB334" i="3"/>
  <c r="AC334" i="3"/>
  <c r="AD334" i="3"/>
  <c r="AE334" i="3"/>
  <c r="AF334" i="3"/>
  <c r="AG334" i="3"/>
  <c r="AH334" i="3"/>
  <c r="AI334" i="3"/>
  <c r="AJ334" i="3"/>
  <c r="AK334" i="3"/>
  <c r="AL334" i="3"/>
  <c r="AM334" i="3"/>
  <c r="W335" i="3"/>
  <c r="X335" i="3"/>
  <c r="Y335" i="3"/>
  <c r="Z335" i="3"/>
  <c r="AA335" i="3"/>
  <c r="AB335" i="3"/>
  <c r="AC335" i="3"/>
  <c r="AD335" i="3"/>
  <c r="AE335" i="3"/>
  <c r="AF335" i="3"/>
  <c r="AG335" i="3"/>
  <c r="AH335" i="3"/>
  <c r="AI335" i="3"/>
  <c r="AJ335" i="3"/>
  <c r="AK335" i="3"/>
  <c r="AL335" i="3"/>
  <c r="AM335" i="3"/>
  <c r="W336" i="3"/>
  <c r="X336" i="3"/>
  <c r="Y336" i="3"/>
  <c r="Z336" i="3"/>
  <c r="AA336" i="3"/>
  <c r="AB336" i="3"/>
  <c r="AC336" i="3"/>
  <c r="AD336" i="3"/>
  <c r="AE336" i="3"/>
  <c r="AF336" i="3"/>
  <c r="AG336" i="3"/>
  <c r="AH336" i="3"/>
  <c r="AI336" i="3"/>
  <c r="AJ336" i="3"/>
  <c r="AK336" i="3"/>
  <c r="AL336" i="3"/>
  <c r="AM336" i="3"/>
  <c r="W337" i="3"/>
  <c r="X337" i="3"/>
  <c r="Y337" i="3"/>
  <c r="Z337" i="3"/>
  <c r="AA337" i="3"/>
  <c r="AB337" i="3"/>
  <c r="AC337" i="3"/>
  <c r="AD337" i="3"/>
  <c r="AE337" i="3"/>
  <c r="AF337" i="3"/>
  <c r="AG337" i="3"/>
  <c r="AH337" i="3"/>
  <c r="AI337" i="3"/>
  <c r="AJ337" i="3"/>
  <c r="AK337" i="3"/>
  <c r="AL337" i="3"/>
  <c r="AM337" i="3"/>
  <c r="W338" i="3"/>
  <c r="X338" i="3"/>
  <c r="Y338" i="3"/>
  <c r="Z338" i="3"/>
  <c r="AA338" i="3"/>
  <c r="AB338" i="3"/>
  <c r="AC338" i="3"/>
  <c r="AD338" i="3"/>
  <c r="AE338" i="3"/>
  <c r="AF338" i="3"/>
  <c r="AG338" i="3"/>
  <c r="AH338" i="3"/>
  <c r="AI338" i="3"/>
  <c r="AJ338" i="3"/>
  <c r="AK338" i="3"/>
  <c r="AL338" i="3"/>
  <c r="AM338" i="3"/>
  <c r="W339" i="3"/>
  <c r="X339" i="3"/>
  <c r="Y339" i="3"/>
  <c r="Z339" i="3"/>
  <c r="AA339" i="3"/>
  <c r="AB339" i="3"/>
  <c r="AC339" i="3"/>
  <c r="AD339" i="3"/>
  <c r="AE339" i="3"/>
  <c r="AF339" i="3"/>
  <c r="AG339" i="3"/>
  <c r="AH339" i="3"/>
  <c r="AI339" i="3"/>
  <c r="AJ339" i="3"/>
  <c r="AK339" i="3"/>
  <c r="AL339" i="3"/>
  <c r="AM339" i="3"/>
  <c r="W340" i="3"/>
  <c r="X340" i="3"/>
  <c r="Y340" i="3"/>
  <c r="Z340" i="3"/>
  <c r="AA340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W341" i="3"/>
  <c r="X341" i="3"/>
  <c r="Y341" i="3"/>
  <c r="Z341" i="3"/>
  <c r="AA341" i="3"/>
  <c r="AB341" i="3"/>
  <c r="AC341" i="3"/>
  <c r="AD341" i="3"/>
  <c r="AE341" i="3"/>
  <c r="AF341" i="3"/>
  <c r="AG341" i="3"/>
  <c r="AH341" i="3"/>
  <c r="AI341" i="3"/>
  <c r="AJ341" i="3"/>
  <c r="AK341" i="3"/>
  <c r="AL341" i="3"/>
  <c r="AM341" i="3"/>
  <c r="W342" i="3"/>
  <c r="X342" i="3"/>
  <c r="Y342" i="3"/>
  <c r="Z342" i="3"/>
  <c r="AA342" i="3"/>
  <c r="AB342" i="3"/>
  <c r="AC342" i="3"/>
  <c r="AD342" i="3"/>
  <c r="AE342" i="3"/>
  <c r="AF342" i="3"/>
  <c r="AG342" i="3"/>
  <c r="AH342" i="3"/>
  <c r="AI342" i="3"/>
  <c r="AJ342" i="3"/>
  <c r="AK342" i="3"/>
  <c r="AL342" i="3"/>
  <c r="AM342" i="3"/>
  <c r="W343" i="3"/>
  <c r="X343" i="3"/>
  <c r="Y343" i="3"/>
  <c r="Z343" i="3"/>
  <c r="AA343" i="3"/>
  <c r="AB343" i="3"/>
  <c r="AC343" i="3"/>
  <c r="AD343" i="3"/>
  <c r="AE343" i="3"/>
  <c r="AF343" i="3"/>
  <c r="AG343" i="3"/>
  <c r="AH343" i="3"/>
  <c r="AI343" i="3"/>
  <c r="AJ343" i="3"/>
  <c r="AK343" i="3"/>
  <c r="AL343" i="3"/>
  <c r="AM343" i="3"/>
  <c r="W344" i="3"/>
  <c r="X344" i="3"/>
  <c r="Y344" i="3"/>
  <c r="Z344" i="3"/>
  <c r="AA344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W345" i="3"/>
  <c r="X345" i="3"/>
  <c r="Y345" i="3"/>
  <c r="Z345" i="3"/>
  <c r="AA345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W346" i="3"/>
  <c r="X346" i="3"/>
  <c r="Y346" i="3"/>
  <c r="Z346" i="3"/>
  <c r="AA346" i="3"/>
  <c r="AB346" i="3"/>
  <c r="AC346" i="3"/>
  <c r="AD346" i="3"/>
  <c r="AE346" i="3"/>
  <c r="AF346" i="3"/>
  <c r="AG346" i="3"/>
  <c r="AH346" i="3"/>
  <c r="AI346" i="3"/>
  <c r="AJ346" i="3"/>
  <c r="AK346" i="3"/>
  <c r="AL346" i="3"/>
  <c r="AM346" i="3"/>
  <c r="W347" i="3"/>
  <c r="X347" i="3"/>
  <c r="Y347" i="3"/>
  <c r="Z347" i="3"/>
  <c r="AA347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W348" i="3"/>
  <c r="X348" i="3"/>
  <c r="Y348" i="3"/>
  <c r="Z348" i="3"/>
  <c r="AA348" i="3"/>
  <c r="AB348" i="3"/>
  <c r="AC348" i="3"/>
  <c r="AD348" i="3"/>
  <c r="AE348" i="3"/>
  <c r="AF348" i="3"/>
  <c r="AG348" i="3"/>
  <c r="AH348" i="3"/>
  <c r="AI348" i="3"/>
  <c r="AJ348" i="3"/>
  <c r="AK348" i="3"/>
  <c r="AL348" i="3"/>
  <c r="AM348" i="3"/>
  <c r="W349" i="3"/>
  <c r="X349" i="3"/>
  <c r="Y349" i="3"/>
  <c r="Z349" i="3"/>
  <c r="AA349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W350" i="3"/>
  <c r="X350" i="3"/>
  <c r="Y350" i="3"/>
  <c r="Z350" i="3"/>
  <c r="AA350" i="3"/>
  <c r="AB350" i="3"/>
  <c r="AC350" i="3"/>
  <c r="AD350" i="3"/>
  <c r="AE350" i="3"/>
  <c r="AF350" i="3"/>
  <c r="AG350" i="3"/>
  <c r="AH350" i="3"/>
  <c r="AI350" i="3"/>
  <c r="AJ350" i="3"/>
  <c r="AK350" i="3"/>
  <c r="AL350" i="3"/>
  <c r="AM350" i="3"/>
  <c r="W351" i="3"/>
  <c r="X351" i="3"/>
  <c r="Y351" i="3"/>
  <c r="Z351" i="3"/>
  <c r="AA351" i="3"/>
  <c r="AB351" i="3"/>
  <c r="AC351" i="3"/>
  <c r="AD351" i="3"/>
  <c r="AE351" i="3"/>
  <c r="AF351" i="3"/>
  <c r="AG351" i="3"/>
  <c r="AH351" i="3"/>
  <c r="AI351" i="3"/>
  <c r="AJ351" i="3"/>
  <c r="AK351" i="3"/>
  <c r="AL351" i="3"/>
  <c r="AM351" i="3"/>
  <c r="W352" i="3"/>
  <c r="X352" i="3"/>
  <c r="Y352" i="3"/>
  <c r="Z352" i="3"/>
  <c r="AA352" i="3"/>
  <c r="AB352" i="3"/>
  <c r="AC352" i="3"/>
  <c r="AD352" i="3"/>
  <c r="AE352" i="3"/>
  <c r="AF352" i="3"/>
  <c r="AG352" i="3"/>
  <c r="AH352" i="3"/>
  <c r="AI352" i="3"/>
  <c r="AJ352" i="3"/>
  <c r="AK352" i="3"/>
  <c r="AL352" i="3"/>
  <c r="AM352" i="3"/>
  <c r="W353" i="3"/>
  <c r="X353" i="3"/>
  <c r="Y353" i="3"/>
  <c r="Z353" i="3"/>
  <c r="AA353" i="3"/>
  <c r="AB353" i="3"/>
  <c r="AC353" i="3"/>
  <c r="AD353" i="3"/>
  <c r="AE353" i="3"/>
  <c r="AF353" i="3"/>
  <c r="AG353" i="3"/>
  <c r="AH353" i="3"/>
  <c r="AI353" i="3"/>
  <c r="AJ353" i="3"/>
  <c r="AK353" i="3"/>
  <c r="AL353" i="3"/>
  <c r="AM353" i="3"/>
  <c r="W354" i="3"/>
  <c r="X354" i="3"/>
  <c r="Y354" i="3"/>
  <c r="Z354" i="3"/>
  <c r="AA354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W355" i="3"/>
  <c r="X355" i="3"/>
  <c r="Y355" i="3"/>
  <c r="Z355" i="3"/>
  <c r="AA355" i="3"/>
  <c r="AB355" i="3"/>
  <c r="AC355" i="3"/>
  <c r="AD355" i="3"/>
  <c r="AE355" i="3"/>
  <c r="AF355" i="3"/>
  <c r="AG355" i="3"/>
  <c r="AH355" i="3"/>
  <c r="AI355" i="3"/>
  <c r="AJ355" i="3"/>
  <c r="AK355" i="3"/>
  <c r="AL355" i="3"/>
  <c r="AM355" i="3"/>
  <c r="W356" i="3"/>
  <c r="X356" i="3"/>
  <c r="Y356" i="3"/>
  <c r="Z356" i="3"/>
  <c r="AA356" i="3"/>
  <c r="AB356" i="3"/>
  <c r="AC356" i="3"/>
  <c r="AD356" i="3"/>
  <c r="AE356" i="3"/>
  <c r="AF356" i="3"/>
  <c r="AG356" i="3"/>
  <c r="AH356" i="3"/>
  <c r="AI356" i="3"/>
  <c r="AJ356" i="3"/>
  <c r="AK356" i="3"/>
  <c r="AL356" i="3"/>
  <c r="AM356" i="3"/>
  <c r="W357" i="3"/>
  <c r="X357" i="3"/>
  <c r="Y357" i="3"/>
  <c r="Z357" i="3"/>
  <c r="AA357" i="3"/>
  <c r="AB357" i="3"/>
  <c r="AC357" i="3"/>
  <c r="AD357" i="3"/>
  <c r="AE357" i="3"/>
  <c r="AF357" i="3"/>
  <c r="AG357" i="3"/>
  <c r="AH357" i="3"/>
  <c r="AI357" i="3"/>
  <c r="AJ357" i="3"/>
  <c r="AK357" i="3"/>
  <c r="AL357" i="3"/>
  <c r="AM357" i="3"/>
  <c r="W358" i="3"/>
  <c r="X358" i="3"/>
  <c r="Y358" i="3"/>
  <c r="Z358" i="3"/>
  <c r="AA358" i="3"/>
  <c r="AB358" i="3"/>
  <c r="AC358" i="3"/>
  <c r="AD358" i="3"/>
  <c r="AE358" i="3"/>
  <c r="AF358" i="3"/>
  <c r="AG358" i="3"/>
  <c r="AH358" i="3"/>
  <c r="AI358" i="3"/>
  <c r="AJ358" i="3"/>
  <c r="AK358" i="3"/>
  <c r="AL358" i="3"/>
  <c r="AM358" i="3"/>
  <c r="W359" i="3"/>
  <c r="X359" i="3"/>
  <c r="Y359" i="3"/>
  <c r="Z359" i="3"/>
  <c r="AA359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W360" i="3"/>
  <c r="X360" i="3"/>
  <c r="Y360" i="3"/>
  <c r="Z360" i="3"/>
  <c r="AA360" i="3"/>
  <c r="AB360" i="3"/>
  <c r="AC360" i="3"/>
  <c r="AD360" i="3"/>
  <c r="AE360" i="3"/>
  <c r="AF360" i="3"/>
  <c r="AG360" i="3"/>
  <c r="AH360" i="3"/>
  <c r="AI360" i="3"/>
  <c r="AJ360" i="3"/>
  <c r="AK360" i="3"/>
  <c r="AL360" i="3"/>
  <c r="AM360" i="3"/>
  <c r="W361" i="3"/>
  <c r="X361" i="3"/>
  <c r="Y361" i="3"/>
  <c r="Z361" i="3"/>
  <c r="AA361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W362" i="3"/>
  <c r="X362" i="3"/>
  <c r="Y362" i="3"/>
  <c r="Z362" i="3"/>
  <c r="AA362" i="3"/>
  <c r="AB362" i="3"/>
  <c r="AC362" i="3"/>
  <c r="AD362" i="3"/>
  <c r="AE362" i="3"/>
  <c r="AF362" i="3"/>
  <c r="AG362" i="3"/>
  <c r="AH362" i="3"/>
  <c r="AI362" i="3"/>
  <c r="AJ362" i="3"/>
  <c r="AK362" i="3"/>
  <c r="AL362" i="3"/>
  <c r="AM362" i="3"/>
  <c r="W363" i="3"/>
  <c r="X363" i="3"/>
  <c r="Y363" i="3"/>
  <c r="Z363" i="3"/>
  <c r="AA363" i="3"/>
  <c r="AB363" i="3"/>
  <c r="AC363" i="3"/>
  <c r="AD363" i="3"/>
  <c r="AE363" i="3"/>
  <c r="AF363" i="3"/>
  <c r="AG363" i="3"/>
  <c r="AH363" i="3"/>
  <c r="AI363" i="3"/>
  <c r="AJ363" i="3"/>
  <c r="AK363" i="3"/>
  <c r="AL363" i="3"/>
  <c r="AM363" i="3"/>
  <c r="W364" i="3"/>
  <c r="X364" i="3"/>
  <c r="Y364" i="3"/>
  <c r="Z364" i="3"/>
  <c r="AA364" i="3"/>
  <c r="AB364" i="3"/>
  <c r="AC364" i="3"/>
  <c r="AD364" i="3"/>
  <c r="AE364" i="3"/>
  <c r="AF364" i="3"/>
  <c r="AG364" i="3"/>
  <c r="AH364" i="3"/>
  <c r="AI364" i="3"/>
  <c r="AJ364" i="3"/>
  <c r="AK364" i="3"/>
  <c r="AL364" i="3"/>
  <c r="AM364" i="3"/>
  <c r="W365" i="3"/>
  <c r="X365" i="3"/>
  <c r="Y365" i="3"/>
  <c r="Z365" i="3"/>
  <c r="AA365" i="3"/>
  <c r="AB365" i="3"/>
  <c r="AC365" i="3"/>
  <c r="AD365" i="3"/>
  <c r="AE365" i="3"/>
  <c r="AF365" i="3"/>
  <c r="AG365" i="3"/>
  <c r="AH365" i="3"/>
  <c r="AI365" i="3"/>
  <c r="AJ365" i="3"/>
  <c r="AK365" i="3"/>
  <c r="AL365" i="3"/>
  <c r="AM365" i="3"/>
  <c r="W366" i="3"/>
  <c r="X366" i="3"/>
  <c r="Y366" i="3"/>
  <c r="Z366" i="3"/>
  <c r="AA366" i="3"/>
  <c r="AB366" i="3"/>
  <c r="AC366" i="3"/>
  <c r="AD366" i="3"/>
  <c r="AE366" i="3"/>
  <c r="AF366" i="3"/>
  <c r="AG366" i="3"/>
  <c r="AH366" i="3"/>
  <c r="AI366" i="3"/>
  <c r="AJ366" i="3"/>
  <c r="AK366" i="3"/>
  <c r="AL366" i="3"/>
  <c r="AM366" i="3"/>
  <c r="W367" i="3"/>
  <c r="X367" i="3"/>
  <c r="Y367" i="3"/>
  <c r="Z367" i="3"/>
  <c r="AA367" i="3"/>
  <c r="AB367" i="3"/>
  <c r="AC367" i="3"/>
  <c r="AD367" i="3"/>
  <c r="AE367" i="3"/>
  <c r="AF367" i="3"/>
  <c r="AG367" i="3"/>
  <c r="AH367" i="3"/>
  <c r="AI367" i="3"/>
  <c r="AJ367" i="3"/>
  <c r="AK367" i="3"/>
  <c r="AL367" i="3"/>
  <c r="AM367" i="3"/>
  <c r="W368" i="3"/>
  <c r="X368" i="3"/>
  <c r="Y368" i="3"/>
  <c r="Z368" i="3"/>
  <c r="AA368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W369" i="3"/>
  <c r="X369" i="3"/>
  <c r="Y369" i="3"/>
  <c r="Z369" i="3"/>
  <c r="AA369" i="3"/>
  <c r="AB369" i="3"/>
  <c r="AC369" i="3"/>
  <c r="AD369" i="3"/>
  <c r="AE369" i="3"/>
  <c r="AF369" i="3"/>
  <c r="AG369" i="3"/>
  <c r="AH369" i="3"/>
  <c r="AI369" i="3"/>
  <c r="AJ369" i="3"/>
  <c r="AK369" i="3"/>
  <c r="AL369" i="3"/>
  <c r="AM369" i="3"/>
  <c r="W370" i="3"/>
  <c r="X370" i="3"/>
  <c r="Y370" i="3"/>
  <c r="Z370" i="3"/>
  <c r="AA370" i="3"/>
  <c r="AB370" i="3"/>
  <c r="AC370" i="3"/>
  <c r="AD370" i="3"/>
  <c r="AE370" i="3"/>
  <c r="AF370" i="3"/>
  <c r="AG370" i="3"/>
  <c r="AH370" i="3"/>
  <c r="AI370" i="3"/>
  <c r="AJ370" i="3"/>
  <c r="AK370" i="3"/>
  <c r="AL370" i="3"/>
  <c r="AM370" i="3"/>
  <c r="W371" i="3"/>
  <c r="X371" i="3"/>
  <c r="Y371" i="3"/>
  <c r="Z371" i="3"/>
  <c r="AA371" i="3"/>
  <c r="AB371" i="3"/>
  <c r="AC371" i="3"/>
  <c r="AD371" i="3"/>
  <c r="AE371" i="3"/>
  <c r="AF371" i="3"/>
  <c r="AG371" i="3"/>
  <c r="AH371" i="3"/>
  <c r="AI371" i="3"/>
  <c r="AJ371" i="3"/>
  <c r="AK371" i="3"/>
  <c r="AL371" i="3"/>
  <c r="AM371" i="3"/>
  <c r="W372" i="3"/>
  <c r="X372" i="3"/>
  <c r="Y372" i="3"/>
  <c r="Z372" i="3"/>
  <c r="AA372" i="3"/>
  <c r="AB372" i="3"/>
  <c r="AC372" i="3"/>
  <c r="AD372" i="3"/>
  <c r="AE372" i="3"/>
  <c r="AF372" i="3"/>
  <c r="AG372" i="3"/>
  <c r="AH372" i="3"/>
  <c r="AI372" i="3"/>
  <c r="AJ372" i="3"/>
  <c r="AK372" i="3"/>
  <c r="AL372" i="3"/>
  <c r="AM372" i="3"/>
  <c r="W373" i="3"/>
  <c r="X373" i="3"/>
  <c r="Y373" i="3"/>
  <c r="Z373" i="3"/>
  <c r="AA373" i="3"/>
  <c r="AB373" i="3"/>
  <c r="AC373" i="3"/>
  <c r="AD373" i="3"/>
  <c r="AE373" i="3"/>
  <c r="AF373" i="3"/>
  <c r="AG373" i="3"/>
  <c r="AH373" i="3"/>
  <c r="AI373" i="3"/>
  <c r="AJ373" i="3"/>
  <c r="AK373" i="3"/>
  <c r="AL373" i="3"/>
  <c r="AM373" i="3"/>
  <c r="W374" i="3"/>
  <c r="X374" i="3"/>
  <c r="Y374" i="3"/>
  <c r="Z374" i="3"/>
  <c r="AA374" i="3"/>
  <c r="AB374" i="3"/>
  <c r="AC374" i="3"/>
  <c r="AD374" i="3"/>
  <c r="AE374" i="3"/>
  <c r="AF374" i="3"/>
  <c r="AG374" i="3"/>
  <c r="AH374" i="3"/>
  <c r="AI374" i="3"/>
  <c r="AJ374" i="3"/>
  <c r="AK374" i="3"/>
  <c r="AL374" i="3"/>
  <c r="AM374" i="3"/>
  <c r="W375" i="3"/>
  <c r="X375" i="3"/>
  <c r="Y375" i="3"/>
  <c r="Z375" i="3"/>
  <c r="AA375" i="3"/>
  <c r="AB375" i="3"/>
  <c r="AC375" i="3"/>
  <c r="AD375" i="3"/>
  <c r="AE375" i="3"/>
  <c r="AF375" i="3"/>
  <c r="AG375" i="3"/>
  <c r="AH375" i="3"/>
  <c r="AI375" i="3"/>
  <c r="AJ375" i="3"/>
  <c r="AK375" i="3"/>
  <c r="AL375" i="3"/>
  <c r="AM375" i="3"/>
  <c r="W376" i="3"/>
  <c r="X376" i="3"/>
  <c r="Y376" i="3"/>
  <c r="Z376" i="3"/>
  <c r="AA376" i="3"/>
  <c r="AB376" i="3"/>
  <c r="AC376" i="3"/>
  <c r="AD376" i="3"/>
  <c r="AE376" i="3"/>
  <c r="AF376" i="3"/>
  <c r="AG376" i="3"/>
  <c r="AH376" i="3"/>
  <c r="AI376" i="3"/>
  <c r="AJ376" i="3"/>
  <c r="AK376" i="3"/>
  <c r="AL376" i="3"/>
  <c r="AM376" i="3"/>
  <c r="W377" i="3"/>
  <c r="X377" i="3"/>
  <c r="Y377" i="3"/>
  <c r="Z377" i="3"/>
  <c r="AA377" i="3"/>
  <c r="AB377" i="3"/>
  <c r="AC377" i="3"/>
  <c r="AD377" i="3"/>
  <c r="AE377" i="3"/>
  <c r="AF377" i="3"/>
  <c r="AG377" i="3"/>
  <c r="AH377" i="3"/>
  <c r="AI377" i="3"/>
  <c r="AJ377" i="3"/>
  <c r="AK377" i="3"/>
  <c r="AL377" i="3"/>
  <c r="AM377" i="3"/>
  <c r="W378" i="3"/>
  <c r="X378" i="3"/>
  <c r="Y378" i="3"/>
  <c r="Z378" i="3"/>
  <c r="AA378" i="3"/>
  <c r="AB378" i="3"/>
  <c r="AC378" i="3"/>
  <c r="AD378" i="3"/>
  <c r="AE378" i="3"/>
  <c r="AF378" i="3"/>
  <c r="AG378" i="3"/>
  <c r="AH378" i="3"/>
  <c r="AI378" i="3"/>
  <c r="AJ378" i="3"/>
  <c r="AK378" i="3"/>
  <c r="AL378" i="3"/>
  <c r="AM378" i="3"/>
  <c r="W379" i="3"/>
  <c r="X379" i="3"/>
  <c r="Y379" i="3"/>
  <c r="Z379" i="3"/>
  <c r="AA379" i="3"/>
  <c r="AB379" i="3"/>
  <c r="AC379" i="3"/>
  <c r="AD379" i="3"/>
  <c r="AE379" i="3"/>
  <c r="AF379" i="3"/>
  <c r="AG379" i="3"/>
  <c r="AH379" i="3"/>
  <c r="AI379" i="3"/>
  <c r="AJ379" i="3"/>
  <c r="AK379" i="3"/>
  <c r="AL379" i="3"/>
  <c r="AM379" i="3"/>
  <c r="W380" i="3"/>
  <c r="X380" i="3"/>
  <c r="Y380" i="3"/>
  <c r="Z380" i="3"/>
  <c r="AA380" i="3"/>
  <c r="AB380" i="3"/>
  <c r="AC380" i="3"/>
  <c r="AD380" i="3"/>
  <c r="AE380" i="3"/>
  <c r="AF380" i="3"/>
  <c r="AG380" i="3"/>
  <c r="AH380" i="3"/>
  <c r="AI380" i="3"/>
  <c r="AJ380" i="3"/>
  <c r="AK380" i="3"/>
  <c r="AL380" i="3"/>
  <c r="AM380" i="3"/>
  <c r="W381" i="3"/>
  <c r="X381" i="3"/>
  <c r="Y381" i="3"/>
  <c r="Z381" i="3"/>
  <c r="AA381" i="3"/>
  <c r="AB381" i="3"/>
  <c r="AC381" i="3"/>
  <c r="AD381" i="3"/>
  <c r="AE381" i="3"/>
  <c r="AF381" i="3"/>
  <c r="AG381" i="3"/>
  <c r="AH381" i="3"/>
  <c r="AI381" i="3"/>
  <c r="AJ381" i="3"/>
  <c r="AK381" i="3"/>
  <c r="AL381" i="3"/>
  <c r="AM381" i="3"/>
  <c r="W382" i="3"/>
  <c r="X382" i="3"/>
  <c r="Y382" i="3"/>
  <c r="Z382" i="3"/>
  <c r="AA382" i="3"/>
  <c r="AB382" i="3"/>
  <c r="AC382" i="3"/>
  <c r="AD382" i="3"/>
  <c r="AE382" i="3"/>
  <c r="AF382" i="3"/>
  <c r="AG382" i="3"/>
  <c r="AH382" i="3"/>
  <c r="AI382" i="3"/>
  <c r="AJ382" i="3"/>
  <c r="AK382" i="3"/>
  <c r="AL382" i="3"/>
  <c r="AM382" i="3"/>
  <c r="W383" i="3"/>
  <c r="X383" i="3"/>
  <c r="Y383" i="3"/>
  <c r="Z383" i="3"/>
  <c r="AA383" i="3"/>
  <c r="AB383" i="3"/>
  <c r="AC383" i="3"/>
  <c r="AD383" i="3"/>
  <c r="AE383" i="3"/>
  <c r="AF383" i="3"/>
  <c r="AG383" i="3"/>
  <c r="AH383" i="3"/>
  <c r="AI383" i="3"/>
  <c r="AJ383" i="3"/>
  <c r="AK383" i="3"/>
  <c r="AL383" i="3"/>
  <c r="AM383" i="3"/>
  <c r="W384" i="3"/>
  <c r="X384" i="3"/>
  <c r="Y384" i="3"/>
  <c r="Z384" i="3"/>
  <c r="AA384" i="3"/>
  <c r="AB384" i="3"/>
  <c r="AC384" i="3"/>
  <c r="AD384" i="3"/>
  <c r="AE384" i="3"/>
  <c r="AF384" i="3"/>
  <c r="AG384" i="3"/>
  <c r="AH384" i="3"/>
  <c r="AI384" i="3"/>
  <c r="AJ384" i="3"/>
  <c r="AK384" i="3"/>
  <c r="AL384" i="3"/>
  <c r="AM384" i="3"/>
  <c r="W385" i="3"/>
  <c r="X385" i="3"/>
  <c r="Y385" i="3"/>
  <c r="Z385" i="3"/>
  <c r="AA385" i="3"/>
  <c r="AB385" i="3"/>
  <c r="AC385" i="3"/>
  <c r="AD385" i="3"/>
  <c r="AE385" i="3"/>
  <c r="AF385" i="3"/>
  <c r="AG385" i="3"/>
  <c r="AH385" i="3"/>
  <c r="AI385" i="3"/>
  <c r="AJ385" i="3"/>
  <c r="AK385" i="3"/>
  <c r="AL385" i="3"/>
  <c r="AM385" i="3"/>
  <c r="W386" i="3"/>
  <c r="X386" i="3"/>
  <c r="Y386" i="3"/>
  <c r="Z386" i="3"/>
  <c r="AA386" i="3"/>
  <c r="AB386" i="3"/>
  <c r="AC386" i="3"/>
  <c r="AD386" i="3"/>
  <c r="AE386" i="3"/>
  <c r="AF386" i="3"/>
  <c r="AG386" i="3"/>
  <c r="AH386" i="3"/>
  <c r="AI386" i="3"/>
  <c r="AJ386" i="3"/>
  <c r="AK386" i="3"/>
  <c r="AL386" i="3"/>
  <c r="AM386" i="3"/>
  <c r="W387" i="3"/>
  <c r="X387" i="3"/>
  <c r="Y387" i="3"/>
  <c r="Z387" i="3"/>
  <c r="AA387" i="3"/>
  <c r="AB387" i="3"/>
  <c r="AC387" i="3"/>
  <c r="AD387" i="3"/>
  <c r="AE387" i="3"/>
  <c r="AF387" i="3"/>
  <c r="AG387" i="3"/>
  <c r="AH387" i="3"/>
  <c r="AI387" i="3"/>
  <c r="AJ387" i="3"/>
  <c r="AK387" i="3"/>
  <c r="AL387" i="3"/>
  <c r="AM387" i="3"/>
  <c r="W388" i="3"/>
  <c r="X388" i="3"/>
  <c r="Y388" i="3"/>
  <c r="Z388" i="3"/>
  <c r="AA388" i="3"/>
  <c r="AB388" i="3"/>
  <c r="AC388" i="3"/>
  <c r="AD388" i="3"/>
  <c r="AE388" i="3"/>
  <c r="AF388" i="3"/>
  <c r="AG388" i="3"/>
  <c r="AH388" i="3"/>
  <c r="AI388" i="3"/>
  <c r="AJ388" i="3"/>
  <c r="AK388" i="3"/>
  <c r="AL388" i="3"/>
  <c r="AM388" i="3"/>
  <c r="W389" i="3"/>
  <c r="X389" i="3"/>
  <c r="Y389" i="3"/>
  <c r="Z389" i="3"/>
  <c r="AA389" i="3"/>
  <c r="AB389" i="3"/>
  <c r="AC389" i="3"/>
  <c r="AD389" i="3"/>
  <c r="AE389" i="3"/>
  <c r="AF389" i="3"/>
  <c r="AG389" i="3"/>
  <c r="AH389" i="3"/>
  <c r="AI389" i="3"/>
  <c r="AJ389" i="3"/>
  <c r="AK389" i="3"/>
  <c r="AL389" i="3"/>
  <c r="AM389" i="3"/>
  <c r="W390" i="3"/>
  <c r="X390" i="3"/>
  <c r="Y390" i="3"/>
  <c r="Z390" i="3"/>
  <c r="AA390" i="3"/>
  <c r="AB390" i="3"/>
  <c r="AC390" i="3"/>
  <c r="AD390" i="3"/>
  <c r="AE390" i="3"/>
  <c r="AF390" i="3"/>
  <c r="AG390" i="3"/>
  <c r="AH390" i="3"/>
  <c r="AI390" i="3"/>
  <c r="AJ390" i="3"/>
  <c r="AK390" i="3"/>
  <c r="AL390" i="3"/>
  <c r="AM390" i="3"/>
  <c r="W391" i="3"/>
  <c r="X391" i="3"/>
  <c r="Y391" i="3"/>
  <c r="Z391" i="3"/>
  <c r="AA391" i="3"/>
  <c r="AB391" i="3"/>
  <c r="AC391" i="3"/>
  <c r="AD391" i="3"/>
  <c r="AE391" i="3"/>
  <c r="AF391" i="3"/>
  <c r="AG391" i="3"/>
  <c r="AH391" i="3"/>
  <c r="AI391" i="3"/>
  <c r="AJ391" i="3"/>
  <c r="AK391" i="3"/>
  <c r="AL391" i="3"/>
  <c r="AM391" i="3"/>
  <c r="W392" i="3"/>
  <c r="X392" i="3"/>
  <c r="Y392" i="3"/>
  <c r="Z392" i="3"/>
  <c r="AA392" i="3"/>
  <c r="AB392" i="3"/>
  <c r="AC392" i="3"/>
  <c r="AD392" i="3"/>
  <c r="AE392" i="3"/>
  <c r="AF392" i="3"/>
  <c r="AG392" i="3"/>
  <c r="AH392" i="3"/>
  <c r="AI392" i="3"/>
  <c r="AJ392" i="3"/>
  <c r="AK392" i="3"/>
  <c r="AL392" i="3"/>
  <c r="AM392" i="3"/>
  <c r="W393" i="3"/>
  <c r="X393" i="3"/>
  <c r="Y393" i="3"/>
  <c r="Z393" i="3"/>
  <c r="AA393" i="3"/>
  <c r="AB393" i="3"/>
  <c r="AC393" i="3"/>
  <c r="AD393" i="3"/>
  <c r="AE393" i="3"/>
  <c r="AF393" i="3"/>
  <c r="AG393" i="3"/>
  <c r="AH393" i="3"/>
  <c r="AI393" i="3"/>
  <c r="AJ393" i="3"/>
  <c r="AK393" i="3"/>
  <c r="AL393" i="3"/>
  <c r="AM393" i="3"/>
  <c r="W394" i="3"/>
  <c r="X394" i="3"/>
  <c r="Y394" i="3"/>
  <c r="Z394" i="3"/>
  <c r="AA394" i="3"/>
  <c r="AB394" i="3"/>
  <c r="AC394" i="3"/>
  <c r="AD394" i="3"/>
  <c r="AE394" i="3"/>
  <c r="AF394" i="3"/>
  <c r="AG394" i="3"/>
  <c r="AH394" i="3"/>
  <c r="AI394" i="3"/>
  <c r="AJ394" i="3"/>
  <c r="AK394" i="3"/>
  <c r="AL394" i="3"/>
  <c r="AM394" i="3"/>
  <c r="W395" i="3"/>
  <c r="X395" i="3"/>
  <c r="Y395" i="3"/>
  <c r="Z395" i="3"/>
  <c r="AA395" i="3"/>
  <c r="AB395" i="3"/>
  <c r="AC395" i="3"/>
  <c r="AD395" i="3"/>
  <c r="AE395" i="3"/>
  <c r="AF395" i="3"/>
  <c r="AG395" i="3"/>
  <c r="AH395" i="3"/>
  <c r="AI395" i="3"/>
  <c r="AJ395" i="3"/>
  <c r="AK395" i="3"/>
  <c r="AL395" i="3"/>
  <c r="AM395" i="3"/>
  <c r="W396" i="3"/>
  <c r="X396" i="3"/>
  <c r="Y396" i="3"/>
  <c r="Z396" i="3"/>
  <c r="AA396" i="3"/>
  <c r="AB396" i="3"/>
  <c r="AC396" i="3"/>
  <c r="AD396" i="3"/>
  <c r="AE396" i="3"/>
  <c r="AF396" i="3"/>
  <c r="AG396" i="3"/>
  <c r="AH396" i="3"/>
  <c r="AI396" i="3"/>
  <c r="AJ396" i="3"/>
  <c r="AK396" i="3"/>
  <c r="AL396" i="3"/>
  <c r="AM396" i="3"/>
  <c r="W397" i="3"/>
  <c r="X397" i="3"/>
  <c r="Y397" i="3"/>
  <c r="Z397" i="3"/>
  <c r="AA397" i="3"/>
  <c r="AB397" i="3"/>
  <c r="AC397" i="3"/>
  <c r="AD397" i="3"/>
  <c r="AE397" i="3"/>
  <c r="AF397" i="3"/>
  <c r="AG397" i="3"/>
  <c r="AH397" i="3"/>
  <c r="AI397" i="3"/>
  <c r="AJ397" i="3"/>
  <c r="AK397" i="3"/>
  <c r="AL397" i="3"/>
  <c r="AM397" i="3"/>
  <c r="W398" i="3"/>
  <c r="X398" i="3"/>
  <c r="Y398" i="3"/>
  <c r="Z398" i="3"/>
  <c r="AA398" i="3"/>
  <c r="AB398" i="3"/>
  <c r="AC398" i="3"/>
  <c r="AD398" i="3"/>
  <c r="AE398" i="3"/>
  <c r="AF398" i="3"/>
  <c r="AG398" i="3"/>
  <c r="AH398" i="3"/>
  <c r="AI398" i="3"/>
  <c r="AJ398" i="3"/>
  <c r="AK398" i="3"/>
  <c r="AL398" i="3"/>
  <c r="AM398" i="3"/>
  <c r="W399" i="3"/>
  <c r="X399" i="3"/>
  <c r="Y399" i="3"/>
  <c r="Z399" i="3"/>
  <c r="AA399" i="3"/>
  <c r="AB399" i="3"/>
  <c r="AC399" i="3"/>
  <c r="AD399" i="3"/>
  <c r="AE399" i="3"/>
  <c r="AF399" i="3"/>
  <c r="AG399" i="3"/>
  <c r="AH399" i="3"/>
  <c r="AI399" i="3"/>
  <c r="AJ399" i="3"/>
  <c r="AK399" i="3"/>
  <c r="AL399" i="3"/>
  <c r="AM399" i="3"/>
  <c r="W400" i="3"/>
  <c r="X400" i="3"/>
  <c r="Y400" i="3"/>
  <c r="Z400" i="3"/>
  <c r="AA400" i="3"/>
  <c r="AB400" i="3"/>
  <c r="AC400" i="3"/>
  <c r="AD400" i="3"/>
  <c r="AE400" i="3"/>
  <c r="AF400" i="3"/>
  <c r="AG400" i="3"/>
  <c r="AH400" i="3"/>
  <c r="AI400" i="3"/>
  <c r="AJ400" i="3"/>
  <c r="AK400" i="3"/>
  <c r="AL400" i="3"/>
  <c r="AM400" i="3"/>
  <c r="W401" i="3"/>
  <c r="X401" i="3"/>
  <c r="Y401" i="3"/>
  <c r="Z401" i="3"/>
  <c r="AA401" i="3"/>
  <c r="AB401" i="3"/>
  <c r="AC401" i="3"/>
  <c r="AD401" i="3"/>
  <c r="AE401" i="3"/>
  <c r="AF401" i="3"/>
  <c r="AG401" i="3"/>
  <c r="AH401" i="3"/>
  <c r="AI401" i="3"/>
  <c r="AJ401" i="3"/>
  <c r="AK401" i="3"/>
  <c r="AL401" i="3"/>
  <c r="AM401" i="3"/>
  <c r="W402" i="3"/>
  <c r="X402" i="3"/>
  <c r="Y402" i="3"/>
  <c r="Z402" i="3"/>
  <c r="AA402" i="3"/>
  <c r="AB402" i="3"/>
  <c r="AC402" i="3"/>
  <c r="AD402" i="3"/>
  <c r="AE402" i="3"/>
  <c r="AF402" i="3"/>
  <c r="AG402" i="3"/>
  <c r="AH402" i="3"/>
  <c r="AI402" i="3"/>
  <c r="AJ402" i="3"/>
  <c r="AK402" i="3"/>
  <c r="AL402" i="3"/>
  <c r="AM402" i="3"/>
  <c r="W403" i="3"/>
  <c r="X403" i="3"/>
  <c r="Y403" i="3"/>
  <c r="Z403" i="3"/>
  <c r="AA403" i="3"/>
  <c r="AB403" i="3"/>
  <c r="AC403" i="3"/>
  <c r="AD403" i="3"/>
  <c r="AE403" i="3"/>
  <c r="AF403" i="3"/>
  <c r="AG403" i="3"/>
  <c r="AH403" i="3"/>
  <c r="AI403" i="3"/>
  <c r="AJ403" i="3"/>
  <c r="AK403" i="3"/>
  <c r="AL403" i="3"/>
  <c r="AM403" i="3"/>
  <c r="W404" i="3"/>
  <c r="X404" i="3"/>
  <c r="Y404" i="3"/>
  <c r="Z404" i="3"/>
  <c r="AA404" i="3"/>
  <c r="AB404" i="3"/>
  <c r="AC404" i="3"/>
  <c r="AD404" i="3"/>
  <c r="AE404" i="3"/>
  <c r="AF404" i="3"/>
  <c r="AG404" i="3"/>
  <c r="AH404" i="3"/>
  <c r="AI404" i="3"/>
  <c r="AJ404" i="3"/>
  <c r="AK404" i="3"/>
  <c r="AL404" i="3"/>
  <c r="AM404" i="3"/>
  <c r="W405" i="3"/>
  <c r="X405" i="3"/>
  <c r="Y405" i="3"/>
  <c r="Z405" i="3"/>
  <c r="AA405" i="3"/>
  <c r="AB405" i="3"/>
  <c r="AC405" i="3"/>
  <c r="AD405" i="3"/>
  <c r="AE405" i="3"/>
  <c r="AF405" i="3"/>
  <c r="AG405" i="3"/>
  <c r="AH405" i="3"/>
  <c r="AI405" i="3"/>
  <c r="AJ405" i="3"/>
  <c r="AK405" i="3"/>
  <c r="AL405" i="3"/>
  <c r="AM405" i="3"/>
  <c r="W406" i="3"/>
  <c r="X406" i="3"/>
  <c r="Y406" i="3"/>
  <c r="Z406" i="3"/>
  <c r="AA406" i="3"/>
  <c r="AB406" i="3"/>
  <c r="AC406" i="3"/>
  <c r="AD406" i="3"/>
  <c r="AE406" i="3"/>
  <c r="AF406" i="3"/>
  <c r="AG406" i="3"/>
  <c r="AH406" i="3"/>
  <c r="AI406" i="3"/>
  <c r="AJ406" i="3"/>
  <c r="AK406" i="3"/>
  <c r="AL406" i="3"/>
  <c r="AM406" i="3"/>
  <c r="W407" i="3"/>
  <c r="X407" i="3"/>
  <c r="Y407" i="3"/>
  <c r="Z407" i="3"/>
  <c r="AA407" i="3"/>
  <c r="AB407" i="3"/>
  <c r="AC407" i="3"/>
  <c r="AD407" i="3"/>
  <c r="AE407" i="3"/>
  <c r="AF407" i="3"/>
  <c r="AG407" i="3"/>
  <c r="AH407" i="3"/>
  <c r="AI407" i="3"/>
  <c r="AJ407" i="3"/>
  <c r="AK407" i="3"/>
  <c r="AL407" i="3"/>
  <c r="AM407" i="3"/>
  <c r="W408" i="3"/>
  <c r="X408" i="3"/>
  <c r="Y408" i="3"/>
  <c r="Z408" i="3"/>
  <c r="AA408" i="3"/>
  <c r="AB408" i="3"/>
  <c r="AC408" i="3"/>
  <c r="AD408" i="3"/>
  <c r="AE408" i="3"/>
  <c r="AF408" i="3"/>
  <c r="AG408" i="3"/>
  <c r="AH408" i="3"/>
  <c r="AI408" i="3"/>
  <c r="AJ408" i="3"/>
  <c r="AK408" i="3"/>
  <c r="AL408" i="3"/>
  <c r="AM408" i="3"/>
  <c r="W409" i="3"/>
  <c r="X409" i="3"/>
  <c r="Y409" i="3"/>
  <c r="Z409" i="3"/>
  <c r="AA409" i="3"/>
  <c r="AB409" i="3"/>
  <c r="AC409" i="3"/>
  <c r="AD409" i="3"/>
  <c r="AE409" i="3"/>
  <c r="AF409" i="3"/>
  <c r="AG409" i="3"/>
  <c r="AH409" i="3"/>
  <c r="AI409" i="3"/>
  <c r="AJ409" i="3"/>
  <c r="AK409" i="3"/>
  <c r="AL409" i="3"/>
  <c r="AM409" i="3"/>
  <c r="W410" i="3"/>
  <c r="X410" i="3"/>
  <c r="Y410" i="3"/>
  <c r="Z410" i="3"/>
  <c r="AA410" i="3"/>
  <c r="AB410" i="3"/>
  <c r="AC410" i="3"/>
  <c r="AD410" i="3"/>
  <c r="AE410" i="3"/>
  <c r="AF410" i="3"/>
  <c r="AG410" i="3"/>
  <c r="AH410" i="3"/>
  <c r="AI410" i="3"/>
  <c r="AJ410" i="3"/>
  <c r="AK410" i="3"/>
  <c r="AL410" i="3"/>
  <c r="AM410" i="3"/>
  <c r="W411" i="3"/>
  <c r="X411" i="3"/>
  <c r="Y411" i="3"/>
  <c r="Z411" i="3"/>
  <c r="AA411" i="3"/>
  <c r="AB411" i="3"/>
  <c r="AC411" i="3"/>
  <c r="AD411" i="3"/>
  <c r="AE411" i="3"/>
  <c r="AF411" i="3"/>
  <c r="AG411" i="3"/>
  <c r="AH411" i="3"/>
  <c r="AI411" i="3"/>
  <c r="AJ411" i="3"/>
  <c r="AK411" i="3"/>
  <c r="AL411" i="3"/>
  <c r="AM411" i="3"/>
  <c r="W412" i="3"/>
  <c r="X412" i="3"/>
  <c r="Y412" i="3"/>
  <c r="Z412" i="3"/>
  <c r="AA412" i="3"/>
  <c r="AB412" i="3"/>
  <c r="AC412" i="3"/>
  <c r="AD412" i="3"/>
  <c r="AE412" i="3"/>
  <c r="AF412" i="3"/>
  <c r="AG412" i="3"/>
  <c r="AH412" i="3"/>
  <c r="AI412" i="3"/>
  <c r="AJ412" i="3"/>
  <c r="AK412" i="3"/>
  <c r="AL412" i="3"/>
  <c r="AM412" i="3"/>
  <c r="W413" i="3"/>
  <c r="X413" i="3"/>
  <c r="Y413" i="3"/>
  <c r="Z413" i="3"/>
  <c r="AA413" i="3"/>
  <c r="AB413" i="3"/>
  <c r="AC413" i="3"/>
  <c r="AD413" i="3"/>
  <c r="AE413" i="3"/>
  <c r="AF413" i="3"/>
  <c r="AG413" i="3"/>
  <c r="AH413" i="3"/>
  <c r="AI413" i="3"/>
  <c r="AJ413" i="3"/>
  <c r="AK413" i="3"/>
  <c r="AL413" i="3"/>
  <c r="AM413" i="3"/>
  <c r="W414" i="3"/>
  <c r="X414" i="3"/>
  <c r="Y414" i="3"/>
  <c r="Z414" i="3"/>
  <c r="AA414" i="3"/>
  <c r="AB414" i="3"/>
  <c r="AC414" i="3"/>
  <c r="AD414" i="3"/>
  <c r="AE414" i="3"/>
  <c r="AF414" i="3"/>
  <c r="AG414" i="3"/>
  <c r="AH414" i="3"/>
  <c r="AI414" i="3"/>
  <c r="AJ414" i="3"/>
  <c r="AK414" i="3"/>
  <c r="AL414" i="3"/>
  <c r="AM414" i="3"/>
  <c r="W415" i="3"/>
  <c r="X415" i="3"/>
  <c r="Y415" i="3"/>
  <c r="Z415" i="3"/>
  <c r="AA415" i="3"/>
  <c r="AB415" i="3"/>
  <c r="AC415" i="3"/>
  <c r="AD415" i="3"/>
  <c r="AE415" i="3"/>
  <c r="AF415" i="3"/>
  <c r="AG415" i="3"/>
  <c r="AH415" i="3"/>
  <c r="AI415" i="3"/>
  <c r="AJ415" i="3"/>
  <c r="AK415" i="3"/>
  <c r="AL415" i="3"/>
  <c r="AM415" i="3"/>
  <c r="W416" i="3"/>
  <c r="X416" i="3"/>
  <c r="Y416" i="3"/>
  <c r="Z416" i="3"/>
  <c r="AA416" i="3"/>
  <c r="AB416" i="3"/>
  <c r="AC416" i="3"/>
  <c r="AD416" i="3"/>
  <c r="AE416" i="3"/>
  <c r="AF416" i="3"/>
  <c r="AG416" i="3"/>
  <c r="AH416" i="3"/>
  <c r="AI416" i="3"/>
  <c r="AJ416" i="3"/>
  <c r="AK416" i="3"/>
  <c r="AL416" i="3"/>
  <c r="AM416" i="3"/>
  <c r="W417" i="3"/>
  <c r="X417" i="3"/>
  <c r="Y417" i="3"/>
  <c r="Z417" i="3"/>
  <c r="AA417" i="3"/>
  <c r="AB417" i="3"/>
  <c r="AC417" i="3"/>
  <c r="AD417" i="3"/>
  <c r="AE417" i="3"/>
  <c r="AF417" i="3"/>
  <c r="AG417" i="3"/>
  <c r="AH417" i="3"/>
  <c r="AI417" i="3"/>
  <c r="AJ417" i="3"/>
  <c r="AK417" i="3"/>
  <c r="AL417" i="3"/>
  <c r="AM417" i="3"/>
  <c r="W418" i="3"/>
  <c r="X418" i="3"/>
  <c r="Y418" i="3"/>
  <c r="Z418" i="3"/>
  <c r="AA418" i="3"/>
  <c r="AB418" i="3"/>
  <c r="AC418" i="3"/>
  <c r="AD418" i="3"/>
  <c r="AE418" i="3"/>
  <c r="AF418" i="3"/>
  <c r="AG418" i="3"/>
  <c r="AH418" i="3"/>
  <c r="AI418" i="3"/>
  <c r="AJ418" i="3"/>
  <c r="AK418" i="3"/>
  <c r="AL418" i="3"/>
  <c r="AM418" i="3"/>
  <c r="W419" i="3"/>
  <c r="X419" i="3"/>
  <c r="Y419" i="3"/>
  <c r="Z419" i="3"/>
  <c r="AA419" i="3"/>
  <c r="AB419" i="3"/>
  <c r="AC419" i="3"/>
  <c r="AD419" i="3"/>
  <c r="AE419" i="3"/>
  <c r="AF419" i="3"/>
  <c r="AG419" i="3"/>
  <c r="AH419" i="3"/>
  <c r="AI419" i="3"/>
  <c r="AJ419" i="3"/>
  <c r="AK419" i="3"/>
  <c r="AL419" i="3"/>
  <c r="AM419" i="3"/>
  <c r="W420" i="3"/>
  <c r="X420" i="3"/>
  <c r="Y420" i="3"/>
  <c r="Z420" i="3"/>
  <c r="AA420" i="3"/>
  <c r="AB420" i="3"/>
  <c r="AC420" i="3"/>
  <c r="AD420" i="3"/>
  <c r="AE420" i="3"/>
  <c r="AF420" i="3"/>
  <c r="AG420" i="3"/>
  <c r="AH420" i="3"/>
  <c r="AI420" i="3"/>
  <c r="AJ420" i="3"/>
  <c r="AK420" i="3"/>
  <c r="AL420" i="3"/>
  <c r="AM420" i="3"/>
  <c r="W421" i="3"/>
  <c r="X421" i="3"/>
  <c r="Y421" i="3"/>
  <c r="Z421" i="3"/>
  <c r="AA421" i="3"/>
  <c r="AB421" i="3"/>
  <c r="AC421" i="3"/>
  <c r="AD421" i="3"/>
  <c r="AE421" i="3"/>
  <c r="AF421" i="3"/>
  <c r="AG421" i="3"/>
  <c r="AH421" i="3"/>
  <c r="AI421" i="3"/>
  <c r="AJ421" i="3"/>
  <c r="AK421" i="3"/>
  <c r="AL421" i="3"/>
  <c r="AM421" i="3"/>
  <c r="W422" i="3"/>
  <c r="X422" i="3"/>
  <c r="Y422" i="3"/>
  <c r="Z422" i="3"/>
  <c r="AA422" i="3"/>
  <c r="AB422" i="3"/>
  <c r="AC422" i="3"/>
  <c r="AD422" i="3"/>
  <c r="AE422" i="3"/>
  <c r="AF422" i="3"/>
  <c r="AG422" i="3"/>
  <c r="AH422" i="3"/>
  <c r="AI422" i="3"/>
  <c r="AJ422" i="3"/>
  <c r="AK422" i="3"/>
  <c r="AL422" i="3"/>
  <c r="AM422" i="3"/>
  <c r="W423" i="3"/>
  <c r="X423" i="3"/>
  <c r="Y423" i="3"/>
  <c r="Z423" i="3"/>
  <c r="AA423" i="3"/>
  <c r="AB423" i="3"/>
  <c r="AC423" i="3"/>
  <c r="AD423" i="3"/>
  <c r="AE423" i="3"/>
  <c r="AF423" i="3"/>
  <c r="AG423" i="3"/>
  <c r="AH423" i="3"/>
  <c r="AI423" i="3"/>
  <c r="AJ423" i="3"/>
  <c r="AK423" i="3"/>
  <c r="AL423" i="3"/>
  <c r="AM423" i="3"/>
  <c r="W424" i="3"/>
  <c r="X424" i="3"/>
  <c r="Y424" i="3"/>
  <c r="Z424" i="3"/>
  <c r="AA424" i="3"/>
  <c r="AB424" i="3"/>
  <c r="AC424" i="3"/>
  <c r="AD424" i="3"/>
  <c r="AE424" i="3"/>
  <c r="AF424" i="3"/>
  <c r="AG424" i="3"/>
  <c r="AH424" i="3"/>
  <c r="AI424" i="3"/>
  <c r="AJ424" i="3"/>
  <c r="AK424" i="3"/>
  <c r="AL424" i="3"/>
  <c r="AM424" i="3"/>
  <c r="W425" i="3"/>
  <c r="X425" i="3"/>
  <c r="Y425" i="3"/>
  <c r="Z425" i="3"/>
  <c r="AA425" i="3"/>
  <c r="AB425" i="3"/>
  <c r="AC425" i="3"/>
  <c r="AD425" i="3"/>
  <c r="AE425" i="3"/>
  <c r="AF425" i="3"/>
  <c r="AG425" i="3"/>
  <c r="AH425" i="3"/>
  <c r="AI425" i="3"/>
  <c r="AJ425" i="3"/>
  <c r="AK425" i="3"/>
  <c r="AL425" i="3"/>
  <c r="AM425" i="3"/>
  <c r="W426" i="3"/>
  <c r="X426" i="3"/>
  <c r="Y426" i="3"/>
  <c r="Z426" i="3"/>
  <c r="AA426" i="3"/>
  <c r="AB426" i="3"/>
  <c r="AC426" i="3"/>
  <c r="AD426" i="3"/>
  <c r="AE426" i="3"/>
  <c r="AF426" i="3"/>
  <c r="AG426" i="3"/>
  <c r="AH426" i="3"/>
  <c r="AI426" i="3"/>
  <c r="AJ426" i="3"/>
  <c r="AK426" i="3"/>
  <c r="AL426" i="3"/>
  <c r="AM426" i="3"/>
  <c r="W427" i="3"/>
  <c r="X427" i="3"/>
  <c r="Y427" i="3"/>
  <c r="Z427" i="3"/>
  <c r="AA427" i="3"/>
  <c r="AB427" i="3"/>
  <c r="AC427" i="3"/>
  <c r="AD427" i="3"/>
  <c r="AE427" i="3"/>
  <c r="AF427" i="3"/>
  <c r="AG427" i="3"/>
  <c r="AH427" i="3"/>
  <c r="AI427" i="3"/>
  <c r="AJ427" i="3"/>
  <c r="AK427" i="3"/>
  <c r="AL427" i="3"/>
  <c r="AM427" i="3"/>
  <c r="W428" i="3"/>
  <c r="X428" i="3"/>
  <c r="Y428" i="3"/>
  <c r="Z428" i="3"/>
  <c r="AA428" i="3"/>
  <c r="AB428" i="3"/>
  <c r="AC428" i="3"/>
  <c r="AD428" i="3"/>
  <c r="AE428" i="3"/>
  <c r="AF428" i="3"/>
  <c r="AG428" i="3"/>
  <c r="AH428" i="3"/>
  <c r="AI428" i="3"/>
  <c r="AJ428" i="3"/>
  <c r="AK428" i="3"/>
  <c r="AL428" i="3"/>
  <c r="AM428" i="3"/>
  <c r="W429" i="3"/>
  <c r="X429" i="3"/>
  <c r="Y429" i="3"/>
  <c r="Z429" i="3"/>
  <c r="AA429" i="3"/>
  <c r="AB429" i="3"/>
  <c r="AC429" i="3"/>
  <c r="AD429" i="3"/>
  <c r="AE429" i="3"/>
  <c r="AF429" i="3"/>
  <c r="AG429" i="3"/>
  <c r="AH429" i="3"/>
  <c r="AI429" i="3"/>
  <c r="AJ429" i="3"/>
  <c r="AK429" i="3"/>
  <c r="AL429" i="3"/>
  <c r="AM429" i="3"/>
  <c r="W430" i="3"/>
  <c r="X430" i="3"/>
  <c r="Y430" i="3"/>
  <c r="Z430" i="3"/>
  <c r="AA430" i="3"/>
  <c r="AB430" i="3"/>
  <c r="AC430" i="3"/>
  <c r="AD430" i="3"/>
  <c r="AE430" i="3"/>
  <c r="AF430" i="3"/>
  <c r="AG430" i="3"/>
  <c r="AH430" i="3"/>
  <c r="AI430" i="3"/>
  <c r="AJ430" i="3"/>
  <c r="AK430" i="3"/>
  <c r="AL430" i="3"/>
  <c r="AM430" i="3"/>
  <c r="W431" i="3"/>
  <c r="X431" i="3"/>
  <c r="Y431" i="3"/>
  <c r="Z431" i="3"/>
  <c r="AA431" i="3"/>
  <c r="AB431" i="3"/>
  <c r="AC431" i="3"/>
  <c r="AD431" i="3"/>
  <c r="AE431" i="3"/>
  <c r="AF431" i="3"/>
  <c r="AG431" i="3"/>
  <c r="AH431" i="3"/>
  <c r="AI431" i="3"/>
  <c r="AJ431" i="3"/>
  <c r="AK431" i="3"/>
  <c r="AL431" i="3"/>
  <c r="AM431" i="3"/>
  <c r="W432" i="3"/>
  <c r="X432" i="3"/>
  <c r="Y432" i="3"/>
  <c r="Z432" i="3"/>
  <c r="AA432" i="3"/>
  <c r="AB432" i="3"/>
  <c r="AC432" i="3"/>
  <c r="AD432" i="3"/>
  <c r="AE432" i="3"/>
  <c r="AF432" i="3"/>
  <c r="AG432" i="3"/>
  <c r="AH432" i="3"/>
  <c r="AI432" i="3"/>
  <c r="AJ432" i="3"/>
  <c r="AK432" i="3"/>
  <c r="AL432" i="3"/>
  <c r="AM432" i="3"/>
  <c r="W433" i="3"/>
  <c r="X433" i="3"/>
  <c r="Y433" i="3"/>
  <c r="Z433" i="3"/>
  <c r="AA433" i="3"/>
  <c r="AB433" i="3"/>
  <c r="AC433" i="3"/>
  <c r="AD433" i="3"/>
  <c r="AE433" i="3"/>
  <c r="AF433" i="3"/>
  <c r="AG433" i="3"/>
  <c r="AH433" i="3"/>
  <c r="AI433" i="3"/>
  <c r="AJ433" i="3"/>
  <c r="AK433" i="3"/>
  <c r="AL433" i="3"/>
  <c r="AM433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65" i="3"/>
  <c r="V466" i="3"/>
  <c r="V467" i="3"/>
  <c r="V468" i="3"/>
  <c r="V2" i="3"/>
  <c r="AJ442" i="3" l="1"/>
  <c r="AI443" i="3"/>
  <c r="AA443" i="3"/>
  <c r="AB442" i="3"/>
  <c r="V445" i="3"/>
  <c r="AH443" i="3"/>
  <c r="Z443" i="3"/>
  <c r="AH444" i="3"/>
  <c r="Z444" i="3"/>
  <c r="AJ443" i="3"/>
  <c r="AB443" i="3"/>
  <c r="AL442" i="3"/>
  <c r="AD442" i="3"/>
  <c r="AF444" i="3"/>
  <c r="X444" i="3"/>
  <c r="Y444" i="3"/>
  <c r="AG445" i="3"/>
  <c r="Y441" i="3"/>
  <c r="AI437" i="3"/>
  <c r="AI438" i="3" s="1"/>
  <c r="AA440" i="3"/>
  <c r="AK443" i="3"/>
  <c r="AC443" i="3"/>
  <c r="AM445" i="3"/>
  <c r="AE445" i="3"/>
  <c r="W445" i="3"/>
  <c r="AG444" i="3"/>
  <c r="AL445" i="3"/>
  <c r="AD445" i="3"/>
  <c r="AK442" i="3"/>
  <c r="AC442" i="3"/>
  <c r="Z435" i="3"/>
  <c r="Z436" i="3" s="1"/>
  <c r="AH435" i="3"/>
  <c r="AH436" i="3" s="1"/>
  <c r="Z437" i="3"/>
  <c r="Z438" i="3" s="1"/>
  <c r="AH437" i="3"/>
  <c r="AH438" i="3" s="1"/>
  <c r="AB439" i="3"/>
  <c r="AJ439" i="3"/>
  <c r="Z440" i="3"/>
  <c r="AH440" i="3"/>
  <c r="AH448" i="3" s="1"/>
  <c r="X441" i="3"/>
  <c r="AF441" i="3"/>
  <c r="V442" i="3"/>
  <c r="X445" i="3"/>
  <c r="AF445" i="3"/>
  <c r="AA437" i="3"/>
  <c r="AA438" i="3" s="1"/>
  <c r="AG441" i="3"/>
  <c r="AA444" i="3"/>
  <c r="AB435" i="3"/>
  <c r="AJ435" i="3"/>
  <c r="AJ436" i="3" s="1"/>
  <c r="AB437" i="3"/>
  <c r="AB438" i="3" s="1"/>
  <c r="AJ437" i="3"/>
  <c r="AJ438" i="3" s="1"/>
  <c r="V439" i="3"/>
  <c r="AD439" i="3"/>
  <c r="AL439" i="3"/>
  <c r="AB440" i="3"/>
  <c r="AJ440" i="3"/>
  <c r="Z441" i="3"/>
  <c r="AH441" i="3"/>
  <c r="X442" i="3"/>
  <c r="AF442" i="3"/>
  <c r="V443" i="3"/>
  <c r="AD443" i="3"/>
  <c r="AL443" i="3"/>
  <c r="AB444" i="3"/>
  <c r="AB452" i="3" s="1"/>
  <c r="AJ444" i="3"/>
  <c r="Z445" i="3"/>
  <c r="AH445" i="3"/>
  <c r="AI440" i="3"/>
  <c r="AC435" i="3"/>
  <c r="AK435" i="3"/>
  <c r="AC437" i="3"/>
  <c r="AC438" i="3" s="1"/>
  <c r="AK437" i="3"/>
  <c r="AK438" i="3" s="1"/>
  <c r="AK451" i="3" s="1"/>
  <c r="W439" i="3"/>
  <c r="AE439" i="3"/>
  <c r="AM439" i="3"/>
  <c r="AC440" i="3"/>
  <c r="AK440" i="3"/>
  <c r="AA441" i="3"/>
  <c r="AA449" i="3" s="1"/>
  <c r="AI441" i="3"/>
  <c r="Y442" i="3"/>
  <c r="AG442" i="3"/>
  <c r="W443" i="3"/>
  <c r="AE443" i="3"/>
  <c r="AM443" i="3"/>
  <c r="AC444" i="3"/>
  <c r="AK444" i="3"/>
  <c r="AA445" i="3"/>
  <c r="AA453" i="3" s="1"/>
  <c r="AI445" i="3"/>
  <c r="AI453" i="3" s="1"/>
  <c r="AA435" i="3"/>
  <c r="AA436" i="3" s="1"/>
  <c r="AK439" i="3"/>
  <c r="AE442" i="3"/>
  <c r="V435" i="3"/>
  <c r="V436" i="3" s="1"/>
  <c r="AD435" i="3"/>
  <c r="AL435" i="3"/>
  <c r="V437" i="3"/>
  <c r="V438" i="3" s="1"/>
  <c r="AD437" i="3"/>
  <c r="AD438" i="3" s="1"/>
  <c r="AD450" i="3" s="1"/>
  <c r="AL437" i="3"/>
  <c r="AL438" i="3" s="1"/>
  <c r="AL450" i="3" s="1"/>
  <c r="X439" i="3"/>
  <c r="AF439" i="3"/>
  <c r="V440" i="3"/>
  <c r="AD440" i="3"/>
  <c r="AL440" i="3"/>
  <c r="AB441" i="3"/>
  <c r="AJ441" i="3"/>
  <c r="Z442" i="3"/>
  <c r="AH442" i="3"/>
  <c r="X443" i="3"/>
  <c r="AF443" i="3"/>
  <c r="V444" i="3"/>
  <c r="AD444" i="3"/>
  <c r="AL444" i="3"/>
  <c r="AB445" i="3"/>
  <c r="AB453" i="3" s="1"/>
  <c r="AJ445" i="3"/>
  <c r="AI435" i="3"/>
  <c r="AI436" i="3" s="1"/>
  <c r="AI444" i="3"/>
  <c r="Y445" i="3"/>
  <c r="W435" i="3"/>
  <c r="W436" i="3" s="1"/>
  <c r="AE435" i="3"/>
  <c r="AE436" i="3" s="1"/>
  <c r="AM435" i="3"/>
  <c r="W437" i="3"/>
  <c r="W438" i="3" s="1"/>
  <c r="AE437" i="3"/>
  <c r="AE438" i="3" s="1"/>
  <c r="AM437" i="3"/>
  <c r="AM438" i="3" s="1"/>
  <c r="Y439" i="3"/>
  <c r="AG439" i="3"/>
  <c r="W440" i="3"/>
  <c r="AE440" i="3"/>
  <c r="AM440" i="3"/>
  <c r="AC441" i="3"/>
  <c r="AC449" i="3" s="1"/>
  <c r="AK441" i="3"/>
  <c r="AA442" i="3"/>
  <c r="AI442" i="3"/>
  <c r="Y443" i="3"/>
  <c r="AG443" i="3"/>
  <c r="W444" i="3"/>
  <c r="AE444" i="3"/>
  <c r="AM444" i="3"/>
  <c r="AC445" i="3"/>
  <c r="AK445" i="3"/>
  <c r="AC439" i="3"/>
  <c r="W442" i="3"/>
  <c r="X435" i="3"/>
  <c r="X436" i="3" s="1"/>
  <c r="AF435" i="3"/>
  <c r="AF436" i="3" s="1"/>
  <c r="X437" i="3"/>
  <c r="X438" i="3" s="1"/>
  <c r="AF437" i="3"/>
  <c r="AF438" i="3" s="1"/>
  <c r="Z439" i="3"/>
  <c r="AH439" i="3"/>
  <c r="X440" i="3"/>
  <c r="AF440" i="3"/>
  <c r="V441" i="3"/>
  <c r="AD441" i="3"/>
  <c r="AL441" i="3"/>
  <c r="AM442" i="3"/>
  <c r="Y435" i="3"/>
  <c r="AG435" i="3"/>
  <c r="Y437" i="3"/>
  <c r="Y438" i="3" s="1"/>
  <c r="AG437" i="3"/>
  <c r="AG438" i="3" s="1"/>
  <c r="AG453" i="3" s="1"/>
  <c r="AA439" i="3"/>
  <c r="AI439" i="3"/>
  <c r="Y440" i="3"/>
  <c r="AG440" i="3"/>
  <c r="AG448" i="3" s="1"/>
  <c r="W441" i="3"/>
  <c r="AE441" i="3"/>
  <c r="AM441" i="3"/>
  <c r="AI449" i="3"/>
  <c r="Z452" i="3"/>
  <c r="AJ450" i="3"/>
  <c r="AM436" i="3"/>
  <c r="AI447" i="3" l="1"/>
  <c r="V452" i="3"/>
  <c r="AH452" i="3"/>
  <c r="X448" i="3"/>
  <c r="AB451" i="3"/>
  <c r="Z449" i="3"/>
  <c r="AK449" i="3"/>
  <c r="Y448" i="3"/>
  <c r="X452" i="3"/>
  <c r="AB449" i="3"/>
  <c r="AB448" i="3"/>
  <c r="AD452" i="3"/>
  <c r="Z448" i="3"/>
  <c r="AF448" i="3"/>
  <c r="Z447" i="3"/>
  <c r="AC453" i="3"/>
  <c r="AC448" i="3"/>
  <c r="AI446" i="3"/>
  <c r="Z450" i="3"/>
  <c r="Z451" i="3"/>
  <c r="AI450" i="3"/>
  <c r="Z453" i="3"/>
  <c r="AC447" i="3"/>
  <c r="Z446" i="3"/>
  <c r="W448" i="3"/>
  <c r="AJ448" i="3"/>
  <c r="AL451" i="3"/>
  <c r="AM447" i="3"/>
  <c r="AJ453" i="3"/>
  <c r="AK447" i="3"/>
  <c r="AL448" i="3"/>
  <c r="AL449" i="3"/>
  <c r="AI452" i="3"/>
  <c r="AJ449" i="3"/>
  <c r="AD451" i="3"/>
  <c r="AA448" i="3"/>
  <c r="AI448" i="3"/>
  <c r="AA452" i="3"/>
  <c r="AA446" i="3"/>
  <c r="AA451" i="3"/>
  <c r="X447" i="3"/>
  <c r="AC451" i="3"/>
  <c r="AD448" i="3"/>
  <c r="X450" i="3"/>
  <c r="AA447" i="3"/>
  <c r="AA450" i="3"/>
  <c r="V448" i="3"/>
  <c r="AD453" i="3"/>
  <c r="AD449" i="3"/>
  <c r="AB450" i="3"/>
  <c r="AF450" i="3"/>
  <c r="AL452" i="3"/>
  <c r="W449" i="3"/>
  <c r="AL453" i="3"/>
  <c r="AF452" i="3"/>
  <c r="AI451" i="3"/>
  <c r="AM453" i="3"/>
  <c r="AL447" i="3"/>
  <c r="V451" i="3"/>
  <c r="AD447" i="3"/>
  <c r="AC450" i="3"/>
  <c r="AK450" i="3"/>
  <c r="V453" i="3"/>
  <c r="AM448" i="3"/>
  <c r="AM451" i="3"/>
  <c r="Y452" i="3"/>
  <c r="AE448" i="3"/>
  <c r="AF451" i="3"/>
  <c r="AK452" i="3"/>
  <c r="V447" i="3"/>
  <c r="AB446" i="3"/>
  <c r="AH447" i="3"/>
  <c r="AK453" i="3"/>
  <c r="W452" i="3"/>
  <c r="X451" i="3"/>
  <c r="AF447" i="3"/>
  <c r="AC452" i="3"/>
  <c r="AG450" i="3"/>
  <c r="AK448" i="3"/>
  <c r="AJ452" i="3"/>
  <c r="AF453" i="3"/>
  <c r="V449" i="3"/>
  <c r="AM452" i="3"/>
  <c r="AJ451" i="3"/>
  <c r="AH450" i="3"/>
  <c r="AM449" i="3"/>
  <c r="AM450" i="3"/>
  <c r="AH453" i="3"/>
  <c r="AH446" i="3"/>
  <c r="AH449" i="3"/>
  <c r="AB436" i="3"/>
  <c r="AE451" i="3"/>
  <c r="AE447" i="3"/>
  <c r="AG451" i="3"/>
  <c r="AL446" i="3"/>
  <c r="AL436" i="3"/>
  <c r="X453" i="3"/>
  <c r="Y449" i="3"/>
  <c r="AG452" i="3"/>
  <c r="W451" i="3"/>
  <c r="W447" i="3"/>
  <c r="AG446" i="3"/>
  <c r="AG436" i="3"/>
  <c r="AG447" i="3"/>
  <c r="AD446" i="3"/>
  <c r="AD436" i="3"/>
  <c r="V450" i="3"/>
  <c r="AF446" i="3"/>
  <c r="Y450" i="3"/>
  <c r="Y446" i="3"/>
  <c r="Y436" i="3"/>
  <c r="W450" i="3"/>
  <c r="AM446" i="3"/>
  <c r="V446" i="3"/>
  <c r="AG449" i="3"/>
  <c r="X446" i="3"/>
  <c r="AE453" i="3"/>
  <c r="AE449" i="3"/>
  <c r="AE446" i="3"/>
  <c r="AE450" i="3"/>
  <c r="AH451" i="3"/>
  <c r="Y451" i="3"/>
  <c r="Y447" i="3"/>
  <c r="W453" i="3"/>
  <c r="AE452" i="3"/>
  <c r="W446" i="3"/>
  <c r="AK446" i="3"/>
  <c r="AK436" i="3"/>
  <c r="AF449" i="3"/>
  <c r="AJ447" i="3"/>
  <c r="Y453" i="3"/>
  <c r="AC446" i="3"/>
  <c r="AC436" i="3"/>
  <c r="AJ446" i="3"/>
  <c r="X449" i="3"/>
  <c r="AB447" i="3"/>
</calcChain>
</file>

<file path=xl/sharedStrings.xml><?xml version="1.0" encoding="utf-8"?>
<sst xmlns="http://schemas.openxmlformats.org/spreadsheetml/2006/main" count="38" uniqueCount="38">
  <si>
    <t>DateTime</t>
  </si>
  <si>
    <t>950 Clarence Ct A</t>
  </si>
  <si>
    <t>Dudgeon-Monroe A</t>
  </si>
  <si>
    <t>Elinor and Gary A</t>
  </si>
  <si>
    <t>LaFollette High School A</t>
  </si>
  <si>
    <t>SASY1A A</t>
  </si>
  <si>
    <t>Wexford Village - Madison A</t>
  </si>
  <si>
    <t>GoPackOutside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</si>
  <si>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</si>
  <si>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</si>
  <si>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</si>
  <si>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</si>
  <si>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</si>
  <si>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</si>
  <si>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</si>
  <si>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</si>
  <si>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</si>
  <si>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</si>
  <si>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</si>
  <si>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</si>
  <si>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</si>
  <si>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</si>
  <si>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</si>
  <si>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</si>
  <si>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</si>
  <si>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</si>
  <si>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Elmside Circle Park A</t>
  </si>
  <si>
    <t>LAWD2 A</t>
  </si>
  <si>
    <t>LAWD4 A</t>
  </si>
  <si>
    <t>LAWD5 A</t>
  </si>
  <si>
    <t>LAWD6 A</t>
  </si>
  <si>
    <t>LAWD 7 A</t>
  </si>
  <si>
    <t>SASY 3b A</t>
  </si>
  <si>
    <t>SASY 6 A</t>
  </si>
  <si>
    <t>Sasy7a A</t>
  </si>
  <si>
    <t>9 N. Third A</t>
  </si>
  <si>
    <t>MNA WilMar Location A</t>
  </si>
  <si>
    <t>Episode 56PL January 23, 2024. City Snapshot of Madison, WI.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</si>
</sst>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0" fontId="0" fillId="0" borderId="0" xfId="0" applyFill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M468"/>
  <sheetViews>
    <sheetView tabSelected="1" topLeftCell="U1" workbookViewId="0">
      <selection activeCell="Z454" sqref="U1:Z454"/>
    </sheetView>
  </sheetViews>
  <sheetFormatPr defaultRowHeight="14.4" x14ac:dyDescent="0.3"/>
  <cols>
    <col min="1" max="1" width="14.6640625" hidden="1" customWidth="1"/>
    <col min="2" max="20" width="8.88671875" hidden="1" customWidth="1"/>
    <col min="22" max="22" width="9.5546875" customWidth="1"/>
    <col min="23" max="30" width="9" customWidth="1"/>
    <col min="31" max="31" width="9.5546875" customWidth="1"/>
    <col min="32" max="33" width="9" customWidth="1"/>
    <col min="34" max="34" width="9.5546875" customWidth="1"/>
    <col min="35" max="35" width="9" customWidth="1"/>
    <col min="36" max="36" width="9.5546875" customWidth="1"/>
    <col min="37" max="39" width="9" bestFit="1" customWidth="1"/>
  </cols>
  <sheetData>
    <row r="1" spans="1:39" x14ac:dyDescent="0.3">
      <c r="A1" t="s">
        <v>0</v>
      </c>
      <c r="B1" t="s">
        <v>1</v>
      </c>
      <c r="C1" t="s">
        <v>2</v>
      </c>
      <c r="D1" t="s">
        <v>3</v>
      </c>
      <c r="E1" t="s">
        <v>26</v>
      </c>
      <c r="F1" t="s">
        <v>4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7</v>
      </c>
      <c r="M1" t="s">
        <v>5</v>
      </c>
      <c r="N1" t="s">
        <v>32</v>
      </c>
      <c r="O1" t="s">
        <v>33</v>
      </c>
      <c r="P1" t="s">
        <v>34</v>
      </c>
      <c r="Q1" t="s">
        <v>35</v>
      </c>
      <c r="R1" t="s">
        <v>6</v>
      </c>
      <c r="S1" t="s">
        <v>36</v>
      </c>
      <c r="V1" t="str">
        <f>B1</f>
        <v>950 Clarence Ct A</v>
      </c>
      <c r="W1" t="str">
        <f t="shared" ref="W1:AM1" si="0">C1</f>
        <v>Dudgeon-Monroe A</v>
      </c>
      <c r="X1" t="str">
        <f t="shared" si="0"/>
        <v>Elinor and Gary A</v>
      </c>
      <c r="Y1" t="str">
        <f t="shared" si="0"/>
        <v>Elmside Circle Park A</v>
      </c>
      <c r="Z1" t="str">
        <f t="shared" si="0"/>
        <v>LaFollette High School A</v>
      </c>
      <c r="AA1" t="str">
        <f t="shared" si="0"/>
        <v>LAWD2 A</v>
      </c>
      <c r="AB1" t="str">
        <f t="shared" si="0"/>
        <v>LAWD4 A</v>
      </c>
      <c r="AC1" t="str">
        <f t="shared" si="0"/>
        <v>LAWD5 A</v>
      </c>
      <c r="AD1" t="str">
        <f t="shared" si="0"/>
        <v>LAWD6 A</v>
      </c>
      <c r="AE1" t="str">
        <f t="shared" si="0"/>
        <v>LAWD 7 A</v>
      </c>
      <c r="AF1" t="str">
        <f t="shared" si="0"/>
        <v>GoPackOutside A</v>
      </c>
      <c r="AG1" t="str">
        <f t="shared" si="0"/>
        <v>SASY1A A</v>
      </c>
      <c r="AH1" t="str">
        <f t="shared" si="0"/>
        <v>SASY 3b A</v>
      </c>
      <c r="AI1" t="str">
        <f t="shared" si="0"/>
        <v>SASY 6 A</v>
      </c>
      <c r="AJ1" t="str">
        <f t="shared" si="0"/>
        <v>Sasy7a A</v>
      </c>
      <c r="AK1" t="str">
        <f t="shared" si="0"/>
        <v>9 N. Third A</v>
      </c>
      <c r="AL1" t="str">
        <f t="shared" si="0"/>
        <v>Wexford Village - Madison A</v>
      </c>
      <c r="AM1" t="str">
        <f t="shared" si="0"/>
        <v>MNA WilMar Location A</v>
      </c>
    </row>
    <row r="2" spans="1:39" hidden="1" x14ac:dyDescent="0.3">
      <c r="A2" s="1">
        <v>45311.270833333336</v>
      </c>
      <c r="B2">
        <v>23</v>
      </c>
      <c r="C2">
        <v>34</v>
      </c>
      <c r="D2">
        <v>21</v>
      </c>
      <c r="E2">
        <v>5</v>
      </c>
      <c r="F2">
        <v>0</v>
      </c>
      <c r="G2">
        <v>31</v>
      </c>
      <c r="H2">
        <v>20</v>
      </c>
      <c r="I2">
        <v>28</v>
      </c>
      <c r="J2">
        <v>31</v>
      </c>
      <c r="K2">
        <v>27</v>
      </c>
      <c r="L2">
        <v>10</v>
      </c>
      <c r="M2">
        <v>21</v>
      </c>
      <c r="N2">
        <v>5</v>
      </c>
      <c r="P2">
        <v>1</v>
      </c>
      <c r="Q2">
        <v>15</v>
      </c>
      <c r="R2">
        <v>16</v>
      </c>
      <c r="S2">
        <v>29</v>
      </c>
      <c r="V2" s="2">
        <f>IF(B2&lt;&gt;"", (B2*0.514)+1.8304,"")</f>
        <v>13.6524</v>
      </c>
      <c r="W2" s="2">
        <f>IF(C2&lt;&gt;"", (C2*0.514)+1.8304,"")</f>
        <v>19.3064</v>
      </c>
      <c r="X2" s="2">
        <f>IF(D2&lt;&gt;"", (D2*0.514)+1.8304,"")</f>
        <v>12.624400000000001</v>
      </c>
      <c r="Y2" s="2">
        <f>IF(E2&lt;&gt;"", (E2*0.514)+1.8304,"")</f>
        <v>4.4004000000000003</v>
      </c>
      <c r="Z2" s="2">
        <f>IF(F2&lt;&gt;"", (F2*0.514)+1.8304,"")</f>
        <v>1.8304</v>
      </c>
      <c r="AA2" s="2">
        <f>IF(G2&lt;&gt;"", (G2*0.514)+1.8304,"")</f>
        <v>17.764400000000002</v>
      </c>
      <c r="AB2" s="2">
        <f>IF(H2&lt;&gt;"", (H2*0.514)+1.8304,"")</f>
        <v>12.110400000000002</v>
      </c>
      <c r="AC2" s="2">
        <f>IF(I2&lt;&gt;"", (I2*0.514)+1.8304,"")</f>
        <v>16.2224</v>
      </c>
      <c r="AD2" s="2">
        <f>IF(J2&lt;&gt;"", (J2*0.514)+1.8304,"")</f>
        <v>17.764400000000002</v>
      </c>
      <c r="AE2" s="2">
        <f>IF(K2&lt;&gt;"", (K2*0.514)+1.8304,"")</f>
        <v>15.708400000000001</v>
      </c>
      <c r="AF2" s="2">
        <f>IF(L2&lt;&gt;"", (L2*0.514)+1.8304,"")</f>
        <v>6.9704000000000006</v>
      </c>
      <c r="AG2" s="2">
        <f>IF(M2&lt;&gt;"", (M2*0.514)+1.8304,"")</f>
        <v>12.624400000000001</v>
      </c>
      <c r="AH2" s="2">
        <f>IF(N2&lt;&gt;"", (N2*0.514)+1.8304,"")</f>
        <v>4.4004000000000003</v>
      </c>
      <c r="AI2" s="2" t="str">
        <f>IF(O2&lt;&gt;"", (O2*0.514)+1.8304,"")</f>
        <v/>
      </c>
      <c r="AJ2" s="2">
        <f>IF(P2&lt;&gt;"", (P2*0.514)+1.8304,"")</f>
        <v>2.3444000000000003</v>
      </c>
      <c r="AK2" s="2">
        <f>IF(Q2&lt;&gt;"", (Q2*0.514)+1.8304,"")</f>
        <v>9.5404</v>
      </c>
      <c r="AL2" s="2">
        <f>IF(R2&lt;&gt;"", (R2*0.514)+1.8304,"")</f>
        <v>10.054400000000001</v>
      </c>
      <c r="AM2" s="2">
        <f>IF(S2&lt;&gt;"", (S2*0.514)+1.8304,"")</f>
        <v>16.7364</v>
      </c>
    </row>
    <row r="3" spans="1:39" hidden="1" x14ac:dyDescent="0.3">
      <c r="A3" s="1">
        <v>45311.277777777781</v>
      </c>
      <c r="B3">
        <v>21</v>
      </c>
      <c r="C3">
        <v>33</v>
      </c>
      <c r="D3">
        <v>20</v>
      </c>
      <c r="E3">
        <v>3</v>
      </c>
      <c r="F3">
        <v>0</v>
      </c>
      <c r="G3">
        <v>27</v>
      </c>
      <c r="H3">
        <v>18</v>
      </c>
      <c r="I3">
        <v>27</v>
      </c>
      <c r="J3">
        <v>32</v>
      </c>
      <c r="K3">
        <v>28</v>
      </c>
      <c r="L3">
        <v>7</v>
      </c>
      <c r="M3">
        <v>20</v>
      </c>
      <c r="N3">
        <v>8</v>
      </c>
      <c r="P3">
        <v>2</v>
      </c>
      <c r="Q3">
        <v>13</v>
      </c>
      <c r="R3">
        <v>18</v>
      </c>
      <c r="S3">
        <v>26</v>
      </c>
      <c r="V3" s="2">
        <f>IF(B3&lt;&gt;"", (B3*0.514)+1.8304,"")</f>
        <v>12.624400000000001</v>
      </c>
      <c r="W3" s="2">
        <f>IF(C3&lt;&gt;"", (C3*0.514)+1.8304,"")</f>
        <v>18.792400000000001</v>
      </c>
      <c r="X3" s="2">
        <f>IF(D3&lt;&gt;"", (D3*0.514)+1.8304,"")</f>
        <v>12.110400000000002</v>
      </c>
      <c r="Y3" s="2">
        <f>IF(E3&lt;&gt;"", (E3*0.514)+1.8304,"")</f>
        <v>3.3723999999999998</v>
      </c>
      <c r="Z3" s="2">
        <f>IF(F3&lt;&gt;"", (F3*0.514)+1.8304,"")</f>
        <v>1.8304</v>
      </c>
      <c r="AA3" s="2">
        <f>IF(G3&lt;&gt;"", (G3*0.514)+1.8304,"")</f>
        <v>15.708400000000001</v>
      </c>
      <c r="AB3" s="2">
        <f>IF(H3&lt;&gt;"", (H3*0.514)+1.8304,"")</f>
        <v>11.0824</v>
      </c>
      <c r="AC3" s="2">
        <f>IF(I3&lt;&gt;"", (I3*0.514)+1.8304,"")</f>
        <v>15.708400000000001</v>
      </c>
      <c r="AD3" s="2">
        <f>IF(J3&lt;&gt;"", (J3*0.514)+1.8304,"")</f>
        <v>18.278400000000001</v>
      </c>
      <c r="AE3" s="2">
        <f>IF(K3&lt;&gt;"", (K3*0.514)+1.8304,"")</f>
        <v>16.2224</v>
      </c>
      <c r="AF3" s="2">
        <f>IF(L3&lt;&gt;"", (L3*0.514)+1.8304,"")</f>
        <v>5.4283999999999999</v>
      </c>
      <c r="AG3" s="2">
        <f>IF(M3&lt;&gt;"", (M3*0.514)+1.8304,"")</f>
        <v>12.110400000000002</v>
      </c>
      <c r="AH3" s="2">
        <f>IF(N3&lt;&gt;"", (N3*0.514)+1.8304,"")</f>
        <v>5.9424000000000001</v>
      </c>
      <c r="AI3" s="2" t="str">
        <f>IF(O3&lt;&gt;"", (O3*0.514)+1.8304,"")</f>
        <v/>
      </c>
      <c r="AJ3" s="2">
        <f>IF(P3&lt;&gt;"", (P3*0.514)+1.8304,"")</f>
        <v>2.8584000000000001</v>
      </c>
      <c r="AK3" s="2">
        <f>IF(Q3&lt;&gt;"", (Q3*0.514)+1.8304,"")</f>
        <v>8.5123999999999995</v>
      </c>
      <c r="AL3" s="2">
        <f>IF(R3&lt;&gt;"", (R3*0.514)+1.8304,"")</f>
        <v>11.0824</v>
      </c>
      <c r="AM3" s="2">
        <f>IF(S3&lt;&gt;"", (S3*0.514)+1.8304,"")</f>
        <v>15.194400000000002</v>
      </c>
    </row>
    <row r="4" spans="1:39" hidden="1" x14ac:dyDescent="0.3">
      <c r="A4" s="1">
        <v>45311.284722222219</v>
      </c>
      <c r="B4">
        <v>25</v>
      </c>
      <c r="C4">
        <v>29</v>
      </c>
      <c r="D4">
        <v>19</v>
      </c>
      <c r="E4">
        <v>5</v>
      </c>
      <c r="F4">
        <v>0</v>
      </c>
      <c r="G4">
        <v>29</v>
      </c>
      <c r="H4">
        <v>19</v>
      </c>
      <c r="I4">
        <v>27</v>
      </c>
      <c r="J4">
        <v>30</v>
      </c>
      <c r="K4">
        <v>28</v>
      </c>
      <c r="L4">
        <v>8</v>
      </c>
      <c r="M4">
        <v>17</v>
      </c>
      <c r="N4">
        <v>7</v>
      </c>
      <c r="P4">
        <v>2</v>
      </c>
      <c r="Q4">
        <v>14</v>
      </c>
      <c r="R4">
        <v>15</v>
      </c>
      <c r="S4">
        <v>26</v>
      </c>
      <c r="V4" s="2">
        <f>IF(B4&lt;&gt;"", (B4*0.514)+1.8304,"")</f>
        <v>14.680399999999999</v>
      </c>
      <c r="W4" s="2">
        <f>IF(C4&lt;&gt;"", (C4*0.514)+1.8304,"")</f>
        <v>16.7364</v>
      </c>
      <c r="X4" s="2">
        <f>IF(D4&lt;&gt;"", (D4*0.514)+1.8304,"")</f>
        <v>11.596399999999999</v>
      </c>
      <c r="Y4" s="2">
        <f>IF(E4&lt;&gt;"", (E4*0.514)+1.8304,"")</f>
        <v>4.4004000000000003</v>
      </c>
      <c r="Z4" s="2">
        <f>IF(F4&lt;&gt;"", (F4*0.514)+1.8304,"")</f>
        <v>1.8304</v>
      </c>
      <c r="AA4" s="2">
        <f>IF(G4&lt;&gt;"", (G4*0.514)+1.8304,"")</f>
        <v>16.7364</v>
      </c>
      <c r="AB4" s="2">
        <f>IF(H4&lt;&gt;"", (H4*0.514)+1.8304,"")</f>
        <v>11.596399999999999</v>
      </c>
      <c r="AC4" s="2">
        <f>IF(I4&lt;&gt;"", (I4*0.514)+1.8304,"")</f>
        <v>15.708400000000001</v>
      </c>
      <c r="AD4" s="2">
        <f>IF(J4&lt;&gt;"", (J4*0.514)+1.8304,"")</f>
        <v>17.250399999999999</v>
      </c>
      <c r="AE4" s="2">
        <f>IF(K4&lt;&gt;"", (K4*0.514)+1.8304,"")</f>
        <v>16.2224</v>
      </c>
      <c r="AF4" s="2">
        <f>IF(L4&lt;&gt;"", (L4*0.514)+1.8304,"")</f>
        <v>5.9424000000000001</v>
      </c>
      <c r="AG4" s="2">
        <f>IF(M4&lt;&gt;"", (M4*0.514)+1.8304,"")</f>
        <v>10.5684</v>
      </c>
      <c r="AH4" s="2">
        <f>IF(N4&lt;&gt;"", (N4*0.514)+1.8304,"")</f>
        <v>5.4283999999999999</v>
      </c>
      <c r="AI4" s="2" t="str">
        <f>IF(O4&lt;&gt;"", (O4*0.514)+1.8304,"")</f>
        <v/>
      </c>
      <c r="AJ4" s="2">
        <f>IF(P4&lt;&gt;"", (P4*0.514)+1.8304,"")</f>
        <v>2.8584000000000001</v>
      </c>
      <c r="AK4" s="2">
        <f>IF(Q4&lt;&gt;"", (Q4*0.514)+1.8304,"")</f>
        <v>9.0263999999999989</v>
      </c>
      <c r="AL4" s="2">
        <f>IF(R4&lt;&gt;"", (R4*0.514)+1.8304,"")</f>
        <v>9.5404</v>
      </c>
      <c r="AM4" s="2">
        <f>IF(S4&lt;&gt;"", (S4*0.514)+1.8304,"")</f>
        <v>15.194400000000002</v>
      </c>
    </row>
    <row r="5" spans="1:39" hidden="1" x14ac:dyDescent="0.3">
      <c r="A5" s="1">
        <v>45311.291666666664</v>
      </c>
      <c r="B5">
        <v>27</v>
      </c>
      <c r="C5">
        <v>29</v>
      </c>
      <c r="D5">
        <v>20</v>
      </c>
      <c r="E5">
        <v>4</v>
      </c>
      <c r="F5">
        <v>0</v>
      </c>
      <c r="G5">
        <v>31</v>
      </c>
      <c r="H5">
        <v>17</v>
      </c>
      <c r="I5">
        <v>27</v>
      </c>
      <c r="J5">
        <v>31</v>
      </c>
      <c r="K5">
        <v>25</v>
      </c>
      <c r="L5">
        <v>10</v>
      </c>
      <c r="M5">
        <v>19</v>
      </c>
      <c r="N5">
        <v>7</v>
      </c>
      <c r="P5">
        <v>1</v>
      </c>
      <c r="Q5">
        <v>14</v>
      </c>
      <c r="R5">
        <v>17</v>
      </c>
      <c r="S5">
        <v>26</v>
      </c>
      <c r="V5" s="2">
        <f>IF(B5&lt;&gt;"", (B5*0.514)+1.8304,"")</f>
        <v>15.708400000000001</v>
      </c>
      <c r="W5" s="2">
        <f>IF(C5&lt;&gt;"", (C5*0.514)+1.8304,"")</f>
        <v>16.7364</v>
      </c>
      <c r="X5" s="2">
        <f>IF(D5&lt;&gt;"", (D5*0.514)+1.8304,"")</f>
        <v>12.110400000000002</v>
      </c>
      <c r="Y5" s="2">
        <f>IF(E5&lt;&gt;"", (E5*0.514)+1.8304,"")</f>
        <v>3.8864000000000001</v>
      </c>
      <c r="Z5" s="2">
        <f>IF(F5&lt;&gt;"", (F5*0.514)+1.8304,"")</f>
        <v>1.8304</v>
      </c>
      <c r="AA5" s="2">
        <f>IF(G5&lt;&gt;"", (G5*0.514)+1.8304,"")</f>
        <v>17.764400000000002</v>
      </c>
      <c r="AB5" s="2">
        <f>IF(H5&lt;&gt;"", (H5*0.514)+1.8304,"")</f>
        <v>10.5684</v>
      </c>
      <c r="AC5" s="2">
        <f>IF(I5&lt;&gt;"", (I5*0.514)+1.8304,"")</f>
        <v>15.708400000000001</v>
      </c>
      <c r="AD5" s="2">
        <f>IF(J5&lt;&gt;"", (J5*0.514)+1.8304,"")</f>
        <v>17.764400000000002</v>
      </c>
      <c r="AE5" s="2">
        <f>IF(K5&lt;&gt;"", (K5*0.514)+1.8304,"")</f>
        <v>14.680399999999999</v>
      </c>
      <c r="AF5" s="2">
        <f>IF(L5&lt;&gt;"", (L5*0.514)+1.8304,"")</f>
        <v>6.9704000000000006</v>
      </c>
      <c r="AG5" s="2">
        <f>IF(M5&lt;&gt;"", (M5*0.514)+1.8304,"")</f>
        <v>11.596399999999999</v>
      </c>
      <c r="AH5" s="2">
        <f>IF(N5&lt;&gt;"", (N5*0.514)+1.8304,"")</f>
        <v>5.4283999999999999</v>
      </c>
      <c r="AI5" s="2" t="str">
        <f>IF(O5&lt;&gt;"", (O5*0.514)+1.8304,"")</f>
        <v/>
      </c>
      <c r="AJ5" s="2">
        <f>IF(P5&lt;&gt;"", (P5*0.514)+1.8304,"")</f>
        <v>2.3444000000000003</v>
      </c>
      <c r="AK5" s="2">
        <f>IF(Q5&lt;&gt;"", (Q5*0.514)+1.8304,"")</f>
        <v>9.0263999999999989</v>
      </c>
      <c r="AL5" s="2">
        <f>IF(R5&lt;&gt;"", (R5*0.514)+1.8304,"")</f>
        <v>10.5684</v>
      </c>
      <c r="AM5" s="2">
        <f>IF(S5&lt;&gt;"", (S5*0.514)+1.8304,"")</f>
        <v>15.194400000000002</v>
      </c>
    </row>
    <row r="6" spans="1:39" hidden="1" x14ac:dyDescent="0.3">
      <c r="A6" s="1">
        <v>45311.298611111109</v>
      </c>
      <c r="B6">
        <v>25</v>
      </c>
      <c r="C6">
        <v>28</v>
      </c>
      <c r="D6">
        <v>18</v>
      </c>
      <c r="E6">
        <v>4</v>
      </c>
      <c r="F6">
        <v>0</v>
      </c>
      <c r="G6">
        <v>32</v>
      </c>
      <c r="H6">
        <v>15</v>
      </c>
      <c r="I6">
        <v>26</v>
      </c>
      <c r="J6">
        <v>33</v>
      </c>
      <c r="K6">
        <v>26</v>
      </c>
      <c r="L6">
        <v>8</v>
      </c>
      <c r="M6">
        <v>19</v>
      </c>
      <c r="N6">
        <v>9</v>
      </c>
      <c r="P6">
        <v>1</v>
      </c>
      <c r="Q6">
        <v>14</v>
      </c>
      <c r="R6">
        <v>18</v>
      </c>
      <c r="S6">
        <v>23</v>
      </c>
      <c r="V6" s="2">
        <f>IF(B6&lt;&gt;"", (B6*0.514)+1.8304,"")</f>
        <v>14.680399999999999</v>
      </c>
      <c r="W6" s="2">
        <f>IF(C6&lt;&gt;"", (C6*0.514)+1.8304,"")</f>
        <v>16.2224</v>
      </c>
      <c r="X6" s="2">
        <f>IF(D6&lt;&gt;"", (D6*0.514)+1.8304,"")</f>
        <v>11.0824</v>
      </c>
      <c r="Y6" s="2">
        <f>IF(E6&lt;&gt;"", (E6*0.514)+1.8304,"")</f>
        <v>3.8864000000000001</v>
      </c>
      <c r="Z6" s="2">
        <f>IF(F6&lt;&gt;"", (F6*0.514)+1.8304,"")</f>
        <v>1.8304</v>
      </c>
      <c r="AA6" s="2">
        <f>IF(G6&lt;&gt;"", (G6*0.514)+1.8304,"")</f>
        <v>18.278400000000001</v>
      </c>
      <c r="AB6" s="2">
        <f>IF(H6&lt;&gt;"", (H6*0.514)+1.8304,"")</f>
        <v>9.5404</v>
      </c>
      <c r="AC6" s="2">
        <f>IF(I6&lt;&gt;"", (I6*0.514)+1.8304,"")</f>
        <v>15.194400000000002</v>
      </c>
      <c r="AD6" s="2">
        <f>IF(J6&lt;&gt;"", (J6*0.514)+1.8304,"")</f>
        <v>18.792400000000001</v>
      </c>
      <c r="AE6" s="2">
        <f>IF(K6&lt;&gt;"", (K6*0.514)+1.8304,"")</f>
        <v>15.194400000000002</v>
      </c>
      <c r="AF6" s="2">
        <f>IF(L6&lt;&gt;"", (L6*0.514)+1.8304,"")</f>
        <v>5.9424000000000001</v>
      </c>
      <c r="AG6" s="2">
        <f>IF(M6&lt;&gt;"", (M6*0.514)+1.8304,"")</f>
        <v>11.596399999999999</v>
      </c>
      <c r="AH6" s="2">
        <f>IF(N6&lt;&gt;"", (N6*0.514)+1.8304,"")</f>
        <v>6.4564000000000004</v>
      </c>
      <c r="AI6" s="2" t="str">
        <f>IF(O6&lt;&gt;"", (O6*0.514)+1.8304,"")</f>
        <v/>
      </c>
      <c r="AJ6" s="2">
        <f>IF(P6&lt;&gt;"", (P6*0.514)+1.8304,"")</f>
        <v>2.3444000000000003</v>
      </c>
      <c r="AK6" s="2">
        <f>IF(Q6&lt;&gt;"", (Q6*0.514)+1.8304,"")</f>
        <v>9.0263999999999989</v>
      </c>
      <c r="AL6" s="2">
        <f>IF(R6&lt;&gt;"", (R6*0.514)+1.8304,"")</f>
        <v>11.0824</v>
      </c>
      <c r="AM6" s="2">
        <f>IF(S6&lt;&gt;"", (S6*0.514)+1.8304,"")</f>
        <v>13.6524</v>
      </c>
    </row>
    <row r="7" spans="1:39" hidden="1" x14ac:dyDescent="0.3">
      <c r="A7" s="1">
        <v>45311.305555555555</v>
      </c>
      <c r="B7">
        <v>27</v>
      </c>
      <c r="C7">
        <v>24</v>
      </c>
      <c r="D7">
        <v>20</v>
      </c>
      <c r="E7">
        <v>4</v>
      </c>
      <c r="F7">
        <v>0</v>
      </c>
      <c r="G7">
        <v>31</v>
      </c>
      <c r="H7">
        <v>18</v>
      </c>
      <c r="I7">
        <v>25</v>
      </c>
      <c r="J7">
        <v>32</v>
      </c>
      <c r="K7">
        <v>25</v>
      </c>
      <c r="L7">
        <v>6</v>
      </c>
      <c r="M7">
        <v>18</v>
      </c>
      <c r="N7">
        <v>7</v>
      </c>
      <c r="P7">
        <v>2</v>
      </c>
      <c r="Q7">
        <v>12</v>
      </c>
      <c r="R7">
        <v>17</v>
      </c>
      <c r="S7">
        <v>26</v>
      </c>
      <c r="V7" s="2">
        <f>IF(B7&lt;&gt;"", (B7*0.514)+1.8304,"")</f>
        <v>15.708400000000001</v>
      </c>
      <c r="W7" s="2">
        <f>IF(C7&lt;&gt;"", (C7*0.514)+1.8304,"")</f>
        <v>14.166399999999999</v>
      </c>
      <c r="X7" s="2">
        <f>IF(D7&lt;&gt;"", (D7*0.514)+1.8304,"")</f>
        <v>12.110400000000002</v>
      </c>
      <c r="Y7" s="2">
        <f>IF(E7&lt;&gt;"", (E7*0.514)+1.8304,"")</f>
        <v>3.8864000000000001</v>
      </c>
      <c r="Z7" s="2">
        <f>IF(F7&lt;&gt;"", (F7*0.514)+1.8304,"")</f>
        <v>1.8304</v>
      </c>
      <c r="AA7" s="2">
        <f>IF(G7&lt;&gt;"", (G7*0.514)+1.8304,"")</f>
        <v>17.764400000000002</v>
      </c>
      <c r="AB7" s="2">
        <f>IF(H7&lt;&gt;"", (H7*0.514)+1.8304,"")</f>
        <v>11.0824</v>
      </c>
      <c r="AC7" s="2">
        <f>IF(I7&lt;&gt;"", (I7*0.514)+1.8304,"")</f>
        <v>14.680399999999999</v>
      </c>
      <c r="AD7" s="2">
        <f>IF(J7&lt;&gt;"", (J7*0.514)+1.8304,"")</f>
        <v>18.278400000000001</v>
      </c>
      <c r="AE7" s="2">
        <f>IF(K7&lt;&gt;"", (K7*0.514)+1.8304,"")</f>
        <v>14.680399999999999</v>
      </c>
      <c r="AF7" s="2">
        <f>IF(L7&lt;&gt;"", (L7*0.514)+1.8304,"")</f>
        <v>4.9144000000000005</v>
      </c>
      <c r="AG7" s="2">
        <f>IF(M7&lt;&gt;"", (M7*0.514)+1.8304,"")</f>
        <v>11.0824</v>
      </c>
      <c r="AH7" s="2">
        <f>IF(N7&lt;&gt;"", (N7*0.514)+1.8304,"")</f>
        <v>5.4283999999999999</v>
      </c>
      <c r="AI7" s="2" t="str">
        <f>IF(O7&lt;&gt;"", (O7*0.514)+1.8304,"")</f>
        <v/>
      </c>
      <c r="AJ7" s="2">
        <f>IF(P7&lt;&gt;"", (P7*0.514)+1.8304,"")</f>
        <v>2.8584000000000001</v>
      </c>
      <c r="AK7" s="2">
        <f>IF(Q7&lt;&gt;"", (Q7*0.514)+1.8304,"")</f>
        <v>7.9984000000000002</v>
      </c>
      <c r="AL7" s="2">
        <f>IF(R7&lt;&gt;"", (R7*0.514)+1.8304,"")</f>
        <v>10.5684</v>
      </c>
      <c r="AM7" s="2">
        <f>IF(S7&lt;&gt;"", (S7*0.514)+1.8304,"")</f>
        <v>15.194400000000002</v>
      </c>
    </row>
    <row r="8" spans="1:39" hidden="1" x14ac:dyDescent="0.3">
      <c r="A8" s="1">
        <v>45311.3125</v>
      </c>
      <c r="B8">
        <v>25</v>
      </c>
      <c r="C8">
        <v>30</v>
      </c>
      <c r="D8">
        <v>17</v>
      </c>
      <c r="E8">
        <v>2</v>
      </c>
      <c r="F8">
        <v>0</v>
      </c>
      <c r="G8">
        <v>29</v>
      </c>
      <c r="H8">
        <v>17</v>
      </c>
      <c r="I8">
        <v>26</v>
      </c>
      <c r="J8">
        <v>31</v>
      </c>
      <c r="K8">
        <v>27</v>
      </c>
      <c r="L8">
        <v>7</v>
      </c>
      <c r="M8">
        <v>17</v>
      </c>
      <c r="N8">
        <v>8</v>
      </c>
      <c r="P8">
        <v>2</v>
      </c>
      <c r="Q8">
        <v>12</v>
      </c>
      <c r="R8">
        <v>19</v>
      </c>
      <c r="S8">
        <v>25</v>
      </c>
      <c r="V8" s="2">
        <f>IF(B8&lt;&gt;"", (B8*0.514)+1.8304,"")</f>
        <v>14.680399999999999</v>
      </c>
      <c r="W8" s="2">
        <f>IF(C8&lt;&gt;"", (C8*0.514)+1.8304,"")</f>
        <v>17.250399999999999</v>
      </c>
      <c r="X8" s="2">
        <f>IF(D8&lt;&gt;"", (D8*0.514)+1.8304,"")</f>
        <v>10.5684</v>
      </c>
      <c r="Y8" s="2">
        <f>IF(E8&lt;&gt;"", (E8*0.514)+1.8304,"")</f>
        <v>2.8584000000000001</v>
      </c>
      <c r="Z8" s="2">
        <f>IF(F8&lt;&gt;"", (F8*0.514)+1.8304,"")</f>
        <v>1.8304</v>
      </c>
      <c r="AA8" s="2">
        <f>IF(G8&lt;&gt;"", (G8*0.514)+1.8304,"")</f>
        <v>16.7364</v>
      </c>
      <c r="AB8" s="2">
        <f>IF(H8&lt;&gt;"", (H8*0.514)+1.8304,"")</f>
        <v>10.5684</v>
      </c>
      <c r="AC8" s="2">
        <f>IF(I8&lt;&gt;"", (I8*0.514)+1.8304,"")</f>
        <v>15.194400000000002</v>
      </c>
      <c r="AD8" s="2">
        <f>IF(J8&lt;&gt;"", (J8*0.514)+1.8304,"")</f>
        <v>17.764400000000002</v>
      </c>
      <c r="AE8" s="2">
        <f>IF(K8&lt;&gt;"", (K8*0.514)+1.8304,"")</f>
        <v>15.708400000000001</v>
      </c>
      <c r="AF8" s="2">
        <f>IF(L8&lt;&gt;"", (L8*0.514)+1.8304,"")</f>
        <v>5.4283999999999999</v>
      </c>
      <c r="AG8" s="2">
        <f>IF(M8&lt;&gt;"", (M8*0.514)+1.8304,"")</f>
        <v>10.5684</v>
      </c>
      <c r="AH8" s="2">
        <f>IF(N8&lt;&gt;"", (N8*0.514)+1.8304,"")</f>
        <v>5.9424000000000001</v>
      </c>
      <c r="AI8" s="2" t="str">
        <f>IF(O8&lt;&gt;"", (O8*0.514)+1.8304,"")</f>
        <v/>
      </c>
      <c r="AJ8" s="2">
        <f>IF(P8&lt;&gt;"", (P8*0.514)+1.8304,"")</f>
        <v>2.8584000000000001</v>
      </c>
      <c r="AK8" s="2">
        <f>IF(Q8&lt;&gt;"", (Q8*0.514)+1.8304,"")</f>
        <v>7.9984000000000002</v>
      </c>
      <c r="AL8" s="2">
        <f>IF(R8&lt;&gt;"", (R8*0.514)+1.8304,"")</f>
        <v>11.596399999999999</v>
      </c>
      <c r="AM8" s="2">
        <f>IF(S8&lt;&gt;"", (S8*0.514)+1.8304,"")</f>
        <v>14.680399999999999</v>
      </c>
    </row>
    <row r="9" spans="1:39" hidden="1" x14ac:dyDescent="0.3">
      <c r="A9" s="1">
        <v>45311.319444444445</v>
      </c>
      <c r="B9">
        <v>18</v>
      </c>
      <c r="C9">
        <v>28</v>
      </c>
      <c r="D9">
        <v>18</v>
      </c>
      <c r="E9">
        <v>3</v>
      </c>
      <c r="F9">
        <v>0</v>
      </c>
      <c r="G9">
        <v>28</v>
      </c>
      <c r="H9">
        <v>17</v>
      </c>
      <c r="I9">
        <v>28</v>
      </c>
      <c r="J9">
        <v>30</v>
      </c>
      <c r="K9">
        <v>24</v>
      </c>
      <c r="L9">
        <v>8</v>
      </c>
      <c r="M9">
        <v>21</v>
      </c>
      <c r="N9">
        <v>7</v>
      </c>
      <c r="P9">
        <v>1</v>
      </c>
      <c r="Q9">
        <v>13</v>
      </c>
      <c r="R9">
        <v>17</v>
      </c>
      <c r="S9">
        <v>25</v>
      </c>
      <c r="V9" s="2">
        <f>IF(B9&lt;&gt;"", (B9*0.514)+1.8304,"")</f>
        <v>11.0824</v>
      </c>
      <c r="W9" s="2">
        <f>IF(C9&lt;&gt;"", (C9*0.514)+1.8304,"")</f>
        <v>16.2224</v>
      </c>
      <c r="X9" s="2">
        <f>IF(D9&lt;&gt;"", (D9*0.514)+1.8304,"")</f>
        <v>11.0824</v>
      </c>
      <c r="Y9" s="2">
        <f>IF(E9&lt;&gt;"", (E9*0.514)+1.8304,"")</f>
        <v>3.3723999999999998</v>
      </c>
      <c r="Z9" s="2">
        <f>IF(F9&lt;&gt;"", (F9*0.514)+1.8304,"")</f>
        <v>1.8304</v>
      </c>
      <c r="AA9" s="2">
        <f>IF(G9&lt;&gt;"", (G9*0.514)+1.8304,"")</f>
        <v>16.2224</v>
      </c>
      <c r="AB9" s="2">
        <f>IF(H9&lt;&gt;"", (H9*0.514)+1.8304,"")</f>
        <v>10.5684</v>
      </c>
      <c r="AC9" s="2">
        <f>IF(I9&lt;&gt;"", (I9*0.514)+1.8304,"")</f>
        <v>16.2224</v>
      </c>
      <c r="AD9" s="2">
        <f>IF(J9&lt;&gt;"", (J9*0.514)+1.8304,"")</f>
        <v>17.250399999999999</v>
      </c>
      <c r="AE9" s="2">
        <f>IF(K9&lt;&gt;"", (K9*0.514)+1.8304,"")</f>
        <v>14.166399999999999</v>
      </c>
      <c r="AF9" s="2">
        <f>IF(L9&lt;&gt;"", (L9*0.514)+1.8304,"")</f>
        <v>5.9424000000000001</v>
      </c>
      <c r="AG9" s="2">
        <f>IF(M9&lt;&gt;"", (M9*0.514)+1.8304,"")</f>
        <v>12.624400000000001</v>
      </c>
      <c r="AH9" s="2">
        <f>IF(N9&lt;&gt;"", (N9*0.514)+1.8304,"")</f>
        <v>5.4283999999999999</v>
      </c>
      <c r="AI9" s="2" t="str">
        <f>IF(O9&lt;&gt;"", (O9*0.514)+1.8304,"")</f>
        <v/>
      </c>
      <c r="AJ9" s="2">
        <f>IF(P9&lt;&gt;"", (P9*0.514)+1.8304,"")</f>
        <v>2.3444000000000003</v>
      </c>
      <c r="AK9" s="2">
        <f>IF(Q9&lt;&gt;"", (Q9*0.514)+1.8304,"")</f>
        <v>8.5123999999999995</v>
      </c>
      <c r="AL9" s="2">
        <f>IF(R9&lt;&gt;"", (R9*0.514)+1.8304,"")</f>
        <v>10.5684</v>
      </c>
      <c r="AM9" s="2">
        <f>IF(S9&lt;&gt;"", (S9*0.514)+1.8304,"")</f>
        <v>14.680399999999999</v>
      </c>
    </row>
    <row r="10" spans="1:39" hidden="1" x14ac:dyDescent="0.3">
      <c r="A10" s="1">
        <v>45311.326388888891</v>
      </c>
      <c r="B10">
        <v>15</v>
      </c>
      <c r="C10">
        <v>29</v>
      </c>
      <c r="D10">
        <v>20</v>
      </c>
      <c r="E10">
        <v>3</v>
      </c>
      <c r="F10">
        <v>0</v>
      </c>
      <c r="G10">
        <v>35</v>
      </c>
      <c r="H10">
        <v>16</v>
      </c>
      <c r="I10">
        <v>24</v>
      </c>
      <c r="J10">
        <v>33</v>
      </c>
      <c r="K10">
        <v>25</v>
      </c>
      <c r="L10">
        <v>8</v>
      </c>
      <c r="M10">
        <v>19</v>
      </c>
      <c r="N10">
        <v>9</v>
      </c>
      <c r="P10">
        <v>1</v>
      </c>
      <c r="Q10">
        <v>15</v>
      </c>
      <c r="R10">
        <v>18</v>
      </c>
      <c r="S10">
        <v>25</v>
      </c>
      <c r="V10" s="2">
        <f>IF(B10&lt;&gt;"", (B10*0.514)+1.8304,"")</f>
        <v>9.5404</v>
      </c>
      <c r="W10" s="2">
        <f>IF(C10&lt;&gt;"", (C10*0.514)+1.8304,"")</f>
        <v>16.7364</v>
      </c>
      <c r="X10" s="2">
        <f>IF(D10&lt;&gt;"", (D10*0.514)+1.8304,"")</f>
        <v>12.110400000000002</v>
      </c>
      <c r="Y10" s="2">
        <f>IF(E10&lt;&gt;"", (E10*0.514)+1.8304,"")</f>
        <v>3.3723999999999998</v>
      </c>
      <c r="Z10" s="2">
        <f>IF(F10&lt;&gt;"", (F10*0.514)+1.8304,"")</f>
        <v>1.8304</v>
      </c>
      <c r="AA10" s="2">
        <f>IF(G10&lt;&gt;"", (G10*0.514)+1.8304,"")</f>
        <v>19.820400000000003</v>
      </c>
      <c r="AB10" s="2">
        <f>IF(H10&lt;&gt;"", (H10*0.514)+1.8304,"")</f>
        <v>10.054400000000001</v>
      </c>
      <c r="AC10" s="2">
        <f>IF(I10&lt;&gt;"", (I10*0.514)+1.8304,"")</f>
        <v>14.166399999999999</v>
      </c>
      <c r="AD10" s="2">
        <f>IF(J10&lt;&gt;"", (J10*0.514)+1.8304,"")</f>
        <v>18.792400000000001</v>
      </c>
      <c r="AE10" s="2">
        <f>IF(K10&lt;&gt;"", (K10*0.514)+1.8304,"")</f>
        <v>14.680399999999999</v>
      </c>
      <c r="AF10" s="2">
        <f>IF(L10&lt;&gt;"", (L10*0.514)+1.8304,"")</f>
        <v>5.9424000000000001</v>
      </c>
      <c r="AG10" s="2">
        <f>IF(M10&lt;&gt;"", (M10*0.514)+1.8304,"")</f>
        <v>11.596399999999999</v>
      </c>
      <c r="AH10" s="2">
        <f>IF(N10&lt;&gt;"", (N10*0.514)+1.8304,"")</f>
        <v>6.4564000000000004</v>
      </c>
      <c r="AI10" s="2" t="str">
        <f>IF(O10&lt;&gt;"", (O10*0.514)+1.8304,"")</f>
        <v/>
      </c>
      <c r="AJ10" s="2">
        <f>IF(P10&lt;&gt;"", (P10*0.514)+1.8304,"")</f>
        <v>2.3444000000000003</v>
      </c>
      <c r="AK10" s="2">
        <f>IF(Q10&lt;&gt;"", (Q10*0.514)+1.8304,"")</f>
        <v>9.5404</v>
      </c>
      <c r="AL10" s="2">
        <f>IF(R10&lt;&gt;"", (R10*0.514)+1.8304,"")</f>
        <v>11.0824</v>
      </c>
      <c r="AM10" s="2">
        <f>IF(S10&lt;&gt;"", (S10*0.514)+1.8304,"")</f>
        <v>14.680399999999999</v>
      </c>
    </row>
    <row r="11" spans="1:39" hidden="1" x14ac:dyDescent="0.3">
      <c r="A11" s="1">
        <v>45311.333333333336</v>
      </c>
      <c r="B11">
        <v>19</v>
      </c>
      <c r="C11">
        <v>28</v>
      </c>
      <c r="D11">
        <v>18</v>
      </c>
      <c r="E11">
        <v>3</v>
      </c>
      <c r="F11">
        <v>0</v>
      </c>
      <c r="G11">
        <v>33</v>
      </c>
      <c r="H11">
        <v>14</v>
      </c>
      <c r="I11">
        <v>24</v>
      </c>
      <c r="J11">
        <v>32</v>
      </c>
      <c r="K11">
        <v>25</v>
      </c>
      <c r="L11">
        <v>7</v>
      </c>
      <c r="M11">
        <v>19</v>
      </c>
      <c r="N11">
        <v>7</v>
      </c>
      <c r="P11">
        <v>2</v>
      </c>
      <c r="Q11">
        <v>14</v>
      </c>
      <c r="R11">
        <v>19</v>
      </c>
      <c r="S11">
        <v>28</v>
      </c>
      <c r="V11" s="2">
        <f>IF(B11&lt;&gt;"", (B11*0.514)+1.8304,"")</f>
        <v>11.596399999999999</v>
      </c>
      <c r="W11" s="2">
        <f>IF(C11&lt;&gt;"", (C11*0.514)+1.8304,"")</f>
        <v>16.2224</v>
      </c>
      <c r="X11" s="2">
        <f>IF(D11&lt;&gt;"", (D11*0.514)+1.8304,"")</f>
        <v>11.0824</v>
      </c>
      <c r="Y11" s="2">
        <f>IF(E11&lt;&gt;"", (E11*0.514)+1.8304,"")</f>
        <v>3.3723999999999998</v>
      </c>
      <c r="Z11" s="2">
        <f>IF(F11&lt;&gt;"", (F11*0.514)+1.8304,"")</f>
        <v>1.8304</v>
      </c>
      <c r="AA11" s="2">
        <f>IF(G11&lt;&gt;"", (G11*0.514)+1.8304,"")</f>
        <v>18.792400000000001</v>
      </c>
      <c r="AB11" s="2">
        <f>IF(H11&lt;&gt;"", (H11*0.514)+1.8304,"")</f>
        <v>9.0263999999999989</v>
      </c>
      <c r="AC11" s="2">
        <f>IF(I11&lt;&gt;"", (I11*0.514)+1.8304,"")</f>
        <v>14.166399999999999</v>
      </c>
      <c r="AD11" s="2">
        <f>IF(J11&lt;&gt;"", (J11*0.514)+1.8304,"")</f>
        <v>18.278400000000001</v>
      </c>
      <c r="AE11" s="2">
        <f>IF(K11&lt;&gt;"", (K11*0.514)+1.8304,"")</f>
        <v>14.680399999999999</v>
      </c>
      <c r="AF11" s="2">
        <f>IF(L11&lt;&gt;"", (L11*0.514)+1.8304,"")</f>
        <v>5.4283999999999999</v>
      </c>
      <c r="AG11" s="2">
        <f>IF(M11&lt;&gt;"", (M11*0.514)+1.8304,"")</f>
        <v>11.596399999999999</v>
      </c>
      <c r="AH11" s="2">
        <f>IF(N11&lt;&gt;"", (N11*0.514)+1.8304,"")</f>
        <v>5.4283999999999999</v>
      </c>
      <c r="AI11" s="2" t="str">
        <f>IF(O11&lt;&gt;"", (O11*0.514)+1.8304,"")</f>
        <v/>
      </c>
      <c r="AJ11" s="2">
        <f>IF(P11&lt;&gt;"", (P11*0.514)+1.8304,"")</f>
        <v>2.8584000000000001</v>
      </c>
      <c r="AK11" s="2">
        <f>IF(Q11&lt;&gt;"", (Q11*0.514)+1.8304,"")</f>
        <v>9.0263999999999989</v>
      </c>
      <c r="AL11" s="2">
        <f>IF(R11&lt;&gt;"", (R11*0.514)+1.8304,"")</f>
        <v>11.596399999999999</v>
      </c>
      <c r="AM11" s="2">
        <f>IF(S11&lt;&gt;"", (S11*0.514)+1.8304,"")</f>
        <v>16.2224</v>
      </c>
    </row>
    <row r="12" spans="1:39" hidden="1" x14ac:dyDescent="0.3">
      <c r="A12" s="1">
        <v>45311.340277777781</v>
      </c>
      <c r="B12">
        <v>21</v>
      </c>
      <c r="C12">
        <v>24</v>
      </c>
      <c r="D12">
        <v>18</v>
      </c>
      <c r="E12">
        <v>3</v>
      </c>
      <c r="F12">
        <v>0</v>
      </c>
      <c r="G12">
        <v>31</v>
      </c>
      <c r="H12">
        <v>16</v>
      </c>
      <c r="I12">
        <v>22</v>
      </c>
      <c r="J12">
        <v>31</v>
      </c>
      <c r="K12">
        <v>33</v>
      </c>
      <c r="L12">
        <v>6</v>
      </c>
      <c r="M12">
        <v>18</v>
      </c>
      <c r="N12">
        <v>9</v>
      </c>
      <c r="P12">
        <v>1</v>
      </c>
      <c r="Q12">
        <v>12</v>
      </c>
      <c r="R12">
        <v>17</v>
      </c>
      <c r="S12">
        <v>30</v>
      </c>
      <c r="V12" s="2">
        <f>IF(B12&lt;&gt;"", (B12*0.514)+1.8304,"")</f>
        <v>12.624400000000001</v>
      </c>
      <c r="W12" s="2">
        <f>IF(C12&lt;&gt;"", (C12*0.514)+1.8304,"")</f>
        <v>14.166399999999999</v>
      </c>
      <c r="X12" s="2">
        <f>IF(D12&lt;&gt;"", (D12*0.514)+1.8304,"")</f>
        <v>11.0824</v>
      </c>
      <c r="Y12" s="2">
        <f>IF(E12&lt;&gt;"", (E12*0.514)+1.8304,"")</f>
        <v>3.3723999999999998</v>
      </c>
      <c r="Z12" s="2">
        <f>IF(F12&lt;&gt;"", (F12*0.514)+1.8304,"")</f>
        <v>1.8304</v>
      </c>
      <c r="AA12" s="2">
        <f>IF(G12&lt;&gt;"", (G12*0.514)+1.8304,"")</f>
        <v>17.764400000000002</v>
      </c>
      <c r="AB12" s="2">
        <f>IF(H12&lt;&gt;"", (H12*0.514)+1.8304,"")</f>
        <v>10.054400000000001</v>
      </c>
      <c r="AC12" s="2">
        <f>IF(I12&lt;&gt;"", (I12*0.514)+1.8304,"")</f>
        <v>13.138400000000001</v>
      </c>
      <c r="AD12" s="2">
        <f>IF(J12&lt;&gt;"", (J12*0.514)+1.8304,"")</f>
        <v>17.764400000000002</v>
      </c>
      <c r="AE12" s="2">
        <f>IF(K12&lt;&gt;"", (K12*0.514)+1.8304,"")</f>
        <v>18.792400000000001</v>
      </c>
      <c r="AF12" s="2">
        <f>IF(L12&lt;&gt;"", (L12*0.514)+1.8304,"")</f>
        <v>4.9144000000000005</v>
      </c>
      <c r="AG12" s="2">
        <f>IF(M12&lt;&gt;"", (M12*0.514)+1.8304,"")</f>
        <v>11.0824</v>
      </c>
      <c r="AH12" s="2">
        <f>IF(N12&lt;&gt;"", (N12*0.514)+1.8304,"")</f>
        <v>6.4564000000000004</v>
      </c>
      <c r="AI12" s="2" t="str">
        <f>IF(O12&lt;&gt;"", (O12*0.514)+1.8304,"")</f>
        <v/>
      </c>
      <c r="AJ12" s="2">
        <f>IF(P12&lt;&gt;"", (P12*0.514)+1.8304,"")</f>
        <v>2.3444000000000003</v>
      </c>
      <c r="AK12" s="2">
        <f>IF(Q12&lt;&gt;"", (Q12*0.514)+1.8304,"")</f>
        <v>7.9984000000000002</v>
      </c>
      <c r="AL12" s="2">
        <f>IF(R12&lt;&gt;"", (R12*0.514)+1.8304,"")</f>
        <v>10.5684</v>
      </c>
      <c r="AM12" s="2">
        <f>IF(S12&lt;&gt;"", (S12*0.514)+1.8304,"")</f>
        <v>17.250399999999999</v>
      </c>
    </row>
    <row r="13" spans="1:39" hidden="1" x14ac:dyDescent="0.3">
      <c r="A13" s="1">
        <v>45311.347222222219</v>
      </c>
      <c r="B13">
        <v>19</v>
      </c>
      <c r="C13">
        <v>28</v>
      </c>
      <c r="D13">
        <v>21</v>
      </c>
      <c r="E13">
        <v>3</v>
      </c>
      <c r="F13">
        <v>0</v>
      </c>
      <c r="G13">
        <v>28</v>
      </c>
      <c r="H13">
        <v>16</v>
      </c>
      <c r="I13">
        <v>23</v>
      </c>
      <c r="J13">
        <v>30</v>
      </c>
      <c r="K13">
        <v>34</v>
      </c>
      <c r="L13">
        <v>10</v>
      </c>
      <c r="M13">
        <v>19</v>
      </c>
      <c r="N13">
        <v>12</v>
      </c>
      <c r="P13">
        <v>2</v>
      </c>
      <c r="Q13">
        <v>15</v>
      </c>
      <c r="R13">
        <v>17</v>
      </c>
      <c r="S13">
        <v>27</v>
      </c>
      <c r="V13" s="2">
        <f>IF(B13&lt;&gt;"", (B13*0.514)+1.8304,"")</f>
        <v>11.596399999999999</v>
      </c>
      <c r="W13" s="2">
        <f>IF(C13&lt;&gt;"", (C13*0.514)+1.8304,"")</f>
        <v>16.2224</v>
      </c>
      <c r="X13" s="2">
        <f>IF(D13&lt;&gt;"", (D13*0.514)+1.8304,"")</f>
        <v>12.624400000000001</v>
      </c>
      <c r="Y13" s="2">
        <f>IF(E13&lt;&gt;"", (E13*0.514)+1.8304,"")</f>
        <v>3.3723999999999998</v>
      </c>
      <c r="Z13" s="2">
        <f>IF(F13&lt;&gt;"", (F13*0.514)+1.8304,"")</f>
        <v>1.8304</v>
      </c>
      <c r="AA13" s="2">
        <f>IF(G13&lt;&gt;"", (G13*0.514)+1.8304,"")</f>
        <v>16.2224</v>
      </c>
      <c r="AB13" s="2">
        <f>IF(H13&lt;&gt;"", (H13*0.514)+1.8304,"")</f>
        <v>10.054400000000001</v>
      </c>
      <c r="AC13" s="2">
        <f>IF(I13&lt;&gt;"", (I13*0.514)+1.8304,"")</f>
        <v>13.6524</v>
      </c>
      <c r="AD13" s="2">
        <f>IF(J13&lt;&gt;"", (J13*0.514)+1.8304,"")</f>
        <v>17.250399999999999</v>
      </c>
      <c r="AE13" s="2">
        <f>IF(K13&lt;&gt;"", (K13*0.514)+1.8304,"")</f>
        <v>19.3064</v>
      </c>
      <c r="AF13" s="2">
        <f>IF(L13&lt;&gt;"", (L13*0.514)+1.8304,"")</f>
        <v>6.9704000000000006</v>
      </c>
      <c r="AG13" s="2">
        <f>IF(M13&lt;&gt;"", (M13*0.514)+1.8304,"")</f>
        <v>11.596399999999999</v>
      </c>
      <c r="AH13" s="2">
        <f>IF(N13&lt;&gt;"", (N13*0.514)+1.8304,"")</f>
        <v>7.9984000000000002</v>
      </c>
      <c r="AI13" s="2" t="str">
        <f>IF(O13&lt;&gt;"", (O13*0.514)+1.8304,"")</f>
        <v/>
      </c>
      <c r="AJ13" s="2">
        <f>IF(P13&lt;&gt;"", (P13*0.514)+1.8304,"")</f>
        <v>2.8584000000000001</v>
      </c>
      <c r="AK13" s="2">
        <f>IF(Q13&lt;&gt;"", (Q13*0.514)+1.8304,"")</f>
        <v>9.5404</v>
      </c>
      <c r="AL13" s="2">
        <f>IF(R13&lt;&gt;"", (R13*0.514)+1.8304,"")</f>
        <v>10.5684</v>
      </c>
      <c r="AM13" s="2">
        <f>IF(S13&lt;&gt;"", (S13*0.514)+1.8304,"")</f>
        <v>15.708400000000001</v>
      </c>
    </row>
    <row r="14" spans="1:39" hidden="1" x14ac:dyDescent="0.3">
      <c r="A14" s="1">
        <v>45311.354166666664</v>
      </c>
      <c r="B14">
        <v>19</v>
      </c>
      <c r="C14">
        <v>29</v>
      </c>
      <c r="D14">
        <v>19</v>
      </c>
      <c r="E14">
        <v>3</v>
      </c>
      <c r="F14">
        <v>0</v>
      </c>
      <c r="G14">
        <v>28</v>
      </c>
      <c r="H14">
        <v>35</v>
      </c>
      <c r="I14">
        <v>22</v>
      </c>
      <c r="J14">
        <v>29</v>
      </c>
      <c r="K14">
        <v>30</v>
      </c>
      <c r="L14">
        <v>7</v>
      </c>
      <c r="M14">
        <v>17</v>
      </c>
      <c r="N14">
        <v>9</v>
      </c>
      <c r="P14">
        <v>1</v>
      </c>
      <c r="Q14">
        <v>13</v>
      </c>
      <c r="R14">
        <v>18</v>
      </c>
      <c r="S14">
        <v>23</v>
      </c>
      <c r="V14" s="2">
        <f>IF(B14&lt;&gt;"", (B14*0.514)+1.8304,"")</f>
        <v>11.596399999999999</v>
      </c>
      <c r="W14" s="2">
        <f>IF(C14&lt;&gt;"", (C14*0.514)+1.8304,"")</f>
        <v>16.7364</v>
      </c>
      <c r="X14" s="2">
        <f>IF(D14&lt;&gt;"", (D14*0.514)+1.8304,"")</f>
        <v>11.596399999999999</v>
      </c>
      <c r="Y14" s="2">
        <f>IF(E14&lt;&gt;"", (E14*0.514)+1.8304,"")</f>
        <v>3.3723999999999998</v>
      </c>
      <c r="Z14" s="2">
        <f>IF(F14&lt;&gt;"", (F14*0.514)+1.8304,"")</f>
        <v>1.8304</v>
      </c>
      <c r="AA14" s="2">
        <f>IF(G14&lt;&gt;"", (G14*0.514)+1.8304,"")</f>
        <v>16.2224</v>
      </c>
      <c r="AB14" s="2">
        <f>IF(H14&lt;&gt;"", (H14*0.514)+1.8304,"")</f>
        <v>19.820400000000003</v>
      </c>
      <c r="AC14" s="2">
        <f>IF(I14&lt;&gt;"", (I14*0.514)+1.8304,"")</f>
        <v>13.138400000000001</v>
      </c>
      <c r="AD14" s="2">
        <f>IF(J14&lt;&gt;"", (J14*0.514)+1.8304,"")</f>
        <v>16.7364</v>
      </c>
      <c r="AE14" s="2">
        <f>IF(K14&lt;&gt;"", (K14*0.514)+1.8304,"")</f>
        <v>17.250399999999999</v>
      </c>
      <c r="AF14" s="2">
        <f>IF(L14&lt;&gt;"", (L14*0.514)+1.8304,"")</f>
        <v>5.4283999999999999</v>
      </c>
      <c r="AG14" s="2">
        <f>IF(M14&lt;&gt;"", (M14*0.514)+1.8304,"")</f>
        <v>10.5684</v>
      </c>
      <c r="AH14" s="2">
        <f>IF(N14&lt;&gt;"", (N14*0.514)+1.8304,"")</f>
        <v>6.4564000000000004</v>
      </c>
      <c r="AI14" s="2" t="str">
        <f>IF(O14&lt;&gt;"", (O14*0.514)+1.8304,"")</f>
        <v/>
      </c>
      <c r="AJ14" s="2">
        <f>IF(P14&lt;&gt;"", (P14*0.514)+1.8304,"")</f>
        <v>2.3444000000000003</v>
      </c>
      <c r="AK14" s="2">
        <f>IF(Q14&lt;&gt;"", (Q14*0.514)+1.8304,"")</f>
        <v>8.5123999999999995</v>
      </c>
      <c r="AL14" s="2">
        <f>IF(R14&lt;&gt;"", (R14*0.514)+1.8304,"")</f>
        <v>11.0824</v>
      </c>
      <c r="AM14" s="2">
        <f>IF(S14&lt;&gt;"", (S14*0.514)+1.8304,"")</f>
        <v>13.6524</v>
      </c>
    </row>
    <row r="15" spans="1:39" hidden="1" x14ac:dyDescent="0.3">
      <c r="A15" s="1">
        <v>45311.361111111109</v>
      </c>
      <c r="B15">
        <v>23</v>
      </c>
      <c r="C15">
        <v>29</v>
      </c>
      <c r="D15">
        <v>19</v>
      </c>
      <c r="E15">
        <v>2</v>
      </c>
      <c r="F15">
        <v>0</v>
      </c>
      <c r="G15">
        <v>30</v>
      </c>
      <c r="H15">
        <v>30</v>
      </c>
      <c r="I15">
        <v>21</v>
      </c>
      <c r="J15">
        <v>27</v>
      </c>
      <c r="K15">
        <v>29</v>
      </c>
      <c r="L15">
        <v>11</v>
      </c>
      <c r="M15">
        <v>19</v>
      </c>
      <c r="N15">
        <v>8</v>
      </c>
      <c r="P15">
        <v>1</v>
      </c>
      <c r="Q15">
        <v>12</v>
      </c>
      <c r="R15">
        <v>18</v>
      </c>
      <c r="S15">
        <v>29</v>
      </c>
      <c r="V15" s="2">
        <f>IF(B15&lt;&gt;"", (B15*0.514)+1.8304,"")</f>
        <v>13.6524</v>
      </c>
      <c r="W15" s="2">
        <f>IF(C15&lt;&gt;"", (C15*0.514)+1.8304,"")</f>
        <v>16.7364</v>
      </c>
      <c r="X15" s="2">
        <f>IF(D15&lt;&gt;"", (D15*0.514)+1.8304,"")</f>
        <v>11.596399999999999</v>
      </c>
      <c r="Y15" s="2">
        <f>IF(E15&lt;&gt;"", (E15*0.514)+1.8304,"")</f>
        <v>2.8584000000000001</v>
      </c>
      <c r="Z15" s="2">
        <f>IF(F15&lt;&gt;"", (F15*0.514)+1.8304,"")</f>
        <v>1.8304</v>
      </c>
      <c r="AA15" s="2">
        <f>IF(G15&lt;&gt;"", (G15*0.514)+1.8304,"")</f>
        <v>17.250399999999999</v>
      </c>
      <c r="AB15" s="2">
        <f>IF(H15&lt;&gt;"", (H15*0.514)+1.8304,"")</f>
        <v>17.250399999999999</v>
      </c>
      <c r="AC15" s="2">
        <f>IF(I15&lt;&gt;"", (I15*0.514)+1.8304,"")</f>
        <v>12.624400000000001</v>
      </c>
      <c r="AD15" s="2">
        <f>IF(J15&lt;&gt;"", (J15*0.514)+1.8304,"")</f>
        <v>15.708400000000001</v>
      </c>
      <c r="AE15" s="2">
        <f>IF(K15&lt;&gt;"", (K15*0.514)+1.8304,"")</f>
        <v>16.7364</v>
      </c>
      <c r="AF15" s="2">
        <f>IF(L15&lt;&gt;"", (L15*0.514)+1.8304,"")</f>
        <v>7.4843999999999999</v>
      </c>
      <c r="AG15" s="2">
        <f>IF(M15&lt;&gt;"", (M15*0.514)+1.8304,"")</f>
        <v>11.596399999999999</v>
      </c>
      <c r="AH15" s="2">
        <f>IF(N15&lt;&gt;"", (N15*0.514)+1.8304,"")</f>
        <v>5.9424000000000001</v>
      </c>
      <c r="AI15" s="2" t="str">
        <f>IF(O15&lt;&gt;"", (O15*0.514)+1.8304,"")</f>
        <v/>
      </c>
      <c r="AJ15" s="2">
        <f>IF(P15&lt;&gt;"", (P15*0.514)+1.8304,"")</f>
        <v>2.3444000000000003</v>
      </c>
      <c r="AK15" s="2">
        <f>IF(Q15&lt;&gt;"", (Q15*0.514)+1.8304,"")</f>
        <v>7.9984000000000002</v>
      </c>
      <c r="AL15" s="2">
        <f>IF(R15&lt;&gt;"", (R15*0.514)+1.8304,"")</f>
        <v>11.0824</v>
      </c>
      <c r="AM15" s="2">
        <f>IF(S15&lt;&gt;"", (S15*0.514)+1.8304,"")</f>
        <v>16.7364</v>
      </c>
    </row>
    <row r="16" spans="1:39" hidden="1" x14ac:dyDescent="0.3">
      <c r="A16" s="1">
        <v>45311.368055555555</v>
      </c>
      <c r="B16">
        <v>13</v>
      </c>
      <c r="C16">
        <v>24</v>
      </c>
      <c r="D16">
        <v>18</v>
      </c>
      <c r="E16">
        <v>4</v>
      </c>
      <c r="F16">
        <v>0</v>
      </c>
      <c r="G16">
        <v>30</v>
      </c>
      <c r="H16">
        <v>16</v>
      </c>
      <c r="I16">
        <v>19</v>
      </c>
      <c r="J16">
        <v>26</v>
      </c>
      <c r="K16">
        <v>23</v>
      </c>
      <c r="L16">
        <v>8</v>
      </c>
      <c r="M16">
        <v>38</v>
      </c>
      <c r="N16">
        <v>8</v>
      </c>
      <c r="P16">
        <v>2</v>
      </c>
      <c r="Q16">
        <v>14</v>
      </c>
      <c r="R16">
        <v>17</v>
      </c>
      <c r="S16">
        <v>44</v>
      </c>
      <c r="V16" s="2">
        <f>IF(B16&lt;&gt;"", (B16*0.514)+1.8304,"")</f>
        <v>8.5123999999999995</v>
      </c>
      <c r="W16" s="2">
        <f>IF(C16&lt;&gt;"", (C16*0.514)+1.8304,"")</f>
        <v>14.166399999999999</v>
      </c>
      <c r="X16" s="2">
        <f>IF(D16&lt;&gt;"", (D16*0.514)+1.8304,"")</f>
        <v>11.0824</v>
      </c>
      <c r="Y16" s="2">
        <f>IF(E16&lt;&gt;"", (E16*0.514)+1.8304,"")</f>
        <v>3.8864000000000001</v>
      </c>
      <c r="Z16" s="2">
        <f>IF(F16&lt;&gt;"", (F16*0.514)+1.8304,"")</f>
        <v>1.8304</v>
      </c>
      <c r="AA16" s="2">
        <f>IF(G16&lt;&gt;"", (G16*0.514)+1.8304,"")</f>
        <v>17.250399999999999</v>
      </c>
      <c r="AB16" s="2">
        <f>IF(H16&lt;&gt;"", (H16*0.514)+1.8304,"")</f>
        <v>10.054400000000001</v>
      </c>
      <c r="AC16" s="2">
        <f>IF(I16&lt;&gt;"", (I16*0.514)+1.8304,"")</f>
        <v>11.596399999999999</v>
      </c>
      <c r="AD16" s="2">
        <f>IF(J16&lt;&gt;"", (J16*0.514)+1.8304,"")</f>
        <v>15.194400000000002</v>
      </c>
      <c r="AE16" s="2">
        <f>IF(K16&lt;&gt;"", (K16*0.514)+1.8304,"")</f>
        <v>13.6524</v>
      </c>
      <c r="AF16" s="2">
        <f>IF(L16&lt;&gt;"", (L16*0.514)+1.8304,"")</f>
        <v>5.9424000000000001</v>
      </c>
      <c r="AG16" s="2">
        <f>IF(M16&lt;&gt;"", (M16*0.514)+1.8304,"")</f>
        <v>21.362400000000001</v>
      </c>
      <c r="AH16" s="2">
        <f>IF(N16&lt;&gt;"", (N16*0.514)+1.8304,"")</f>
        <v>5.9424000000000001</v>
      </c>
      <c r="AI16" s="2" t="str">
        <f>IF(O16&lt;&gt;"", (O16*0.514)+1.8304,"")</f>
        <v/>
      </c>
      <c r="AJ16" s="2">
        <f>IF(P16&lt;&gt;"", (P16*0.514)+1.8304,"")</f>
        <v>2.8584000000000001</v>
      </c>
      <c r="AK16" s="2">
        <f>IF(Q16&lt;&gt;"", (Q16*0.514)+1.8304,"")</f>
        <v>9.0263999999999989</v>
      </c>
      <c r="AL16" s="2">
        <f>IF(R16&lt;&gt;"", (R16*0.514)+1.8304,"")</f>
        <v>10.5684</v>
      </c>
      <c r="AM16" s="2">
        <f>IF(S16&lt;&gt;"", (S16*0.514)+1.8304,"")</f>
        <v>24.446400000000001</v>
      </c>
    </row>
    <row r="17" spans="1:39" hidden="1" x14ac:dyDescent="0.3">
      <c r="A17" s="1">
        <v>45311.375</v>
      </c>
      <c r="B17">
        <v>24</v>
      </c>
      <c r="C17">
        <v>23</v>
      </c>
      <c r="D17">
        <v>16</v>
      </c>
      <c r="E17">
        <v>3</v>
      </c>
      <c r="F17">
        <v>0</v>
      </c>
      <c r="G17">
        <v>25</v>
      </c>
      <c r="H17">
        <v>16</v>
      </c>
      <c r="I17">
        <v>21</v>
      </c>
      <c r="J17">
        <v>25</v>
      </c>
      <c r="K17">
        <v>20</v>
      </c>
      <c r="L17">
        <v>8</v>
      </c>
      <c r="M17">
        <v>33</v>
      </c>
      <c r="N17">
        <v>6</v>
      </c>
      <c r="P17">
        <v>2</v>
      </c>
      <c r="Q17">
        <v>13</v>
      </c>
      <c r="R17">
        <v>15</v>
      </c>
      <c r="S17">
        <v>53</v>
      </c>
      <c r="V17" s="2">
        <f>IF(B17&lt;&gt;"", (B17*0.514)+1.8304,"")</f>
        <v>14.166399999999999</v>
      </c>
      <c r="W17" s="2">
        <f>IF(C17&lt;&gt;"", (C17*0.514)+1.8304,"")</f>
        <v>13.6524</v>
      </c>
      <c r="X17" s="2">
        <f>IF(D17&lt;&gt;"", (D17*0.514)+1.8304,"")</f>
        <v>10.054400000000001</v>
      </c>
      <c r="Y17" s="2">
        <f>IF(E17&lt;&gt;"", (E17*0.514)+1.8304,"")</f>
        <v>3.3723999999999998</v>
      </c>
      <c r="Z17" s="2">
        <f>IF(F17&lt;&gt;"", (F17*0.514)+1.8304,"")</f>
        <v>1.8304</v>
      </c>
      <c r="AA17" s="2">
        <f>IF(G17&lt;&gt;"", (G17*0.514)+1.8304,"")</f>
        <v>14.680399999999999</v>
      </c>
      <c r="AB17" s="2">
        <f>IF(H17&lt;&gt;"", (H17*0.514)+1.8304,"")</f>
        <v>10.054400000000001</v>
      </c>
      <c r="AC17" s="2">
        <f>IF(I17&lt;&gt;"", (I17*0.514)+1.8304,"")</f>
        <v>12.624400000000001</v>
      </c>
      <c r="AD17" s="2">
        <f>IF(J17&lt;&gt;"", (J17*0.514)+1.8304,"")</f>
        <v>14.680399999999999</v>
      </c>
      <c r="AE17" s="2">
        <f>IF(K17&lt;&gt;"", (K17*0.514)+1.8304,"")</f>
        <v>12.110400000000002</v>
      </c>
      <c r="AF17" s="2">
        <f>IF(L17&lt;&gt;"", (L17*0.514)+1.8304,"")</f>
        <v>5.9424000000000001</v>
      </c>
      <c r="AG17" s="2">
        <f>IF(M17&lt;&gt;"", (M17*0.514)+1.8304,"")</f>
        <v>18.792400000000001</v>
      </c>
      <c r="AH17" s="2">
        <f>IF(N17&lt;&gt;"", (N17*0.514)+1.8304,"")</f>
        <v>4.9144000000000005</v>
      </c>
      <c r="AI17" s="2" t="str">
        <f>IF(O17&lt;&gt;"", (O17*0.514)+1.8304,"")</f>
        <v/>
      </c>
      <c r="AJ17" s="2">
        <f>IF(P17&lt;&gt;"", (P17*0.514)+1.8304,"")</f>
        <v>2.8584000000000001</v>
      </c>
      <c r="AK17" s="2">
        <f>IF(Q17&lt;&gt;"", (Q17*0.514)+1.8304,"")</f>
        <v>8.5123999999999995</v>
      </c>
      <c r="AL17" s="2">
        <f>IF(R17&lt;&gt;"", (R17*0.514)+1.8304,"")</f>
        <v>9.5404</v>
      </c>
      <c r="AM17" s="2">
        <f>IF(S17&lt;&gt;"", (S17*0.514)+1.8304,"")</f>
        <v>29.072400000000002</v>
      </c>
    </row>
    <row r="18" spans="1:39" hidden="1" x14ac:dyDescent="0.3">
      <c r="A18" s="1">
        <v>45311.381944444445</v>
      </c>
      <c r="B18">
        <v>20</v>
      </c>
      <c r="C18">
        <v>24</v>
      </c>
      <c r="D18">
        <v>17</v>
      </c>
      <c r="E18">
        <v>2</v>
      </c>
      <c r="F18">
        <v>0</v>
      </c>
      <c r="G18">
        <v>27</v>
      </c>
      <c r="H18">
        <v>18</v>
      </c>
      <c r="I18">
        <v>21</v>
      </c>
      <c r="J18">
        <v>29</v>
      </c>
      <c r="K18">
        <v>21</v>
      </c>
      <c r="L18">
        <v>8</v>
      </c>
      <c r="M18">
        <v>18</v>
      </c>
      <c r="N18">
        <v>6</v>
      </c>
      <c r="P18">
        <v>1</v>
      </c>
      <c r="Q18">
        <v>13</v>
      </c>
      <c r="R18">
        <v>17</v>
      </c>
      <c r="S18">
        <v>32</v>
      </c>
      <c r="V18" s="2">
        <f>IF(B18&lt;&gt;"", (B18*0.514)+1.8304,"")</f>
        <v>12.110400000000002</v>
      </c>
      <c r="W18" s="2">
        <f>IF(C18&lt;&gt;"", (C18*0.514)+1.8304,"")</f>
        <v>14.166399999999999</v>
      </c>
      <c r="X18" s="2">
        <f>IF(D18&lt;&gt;"", (D18*0.514)+1.8304,"")</f>
        <v>10.5684</v>
      </c>
      <c r="Y18" s="2">
        <f>IF(E18&lt;&gt;"", (E18*0.514)+1.8304,"")</f>
        <v>2.8584000000000001</v>
      </c>
      <c r="Z18" s="2">
        <f>IF(F18&lt;&gt;"", (F18*0.514)+1.8304,"")</f>
        <v>1.8304</v>
      </c>
      <c r="AA18" s="2">
        <f>IF(G18&lt;&gt;"", (G18*0.514)+1.8304,"")</f>
        <v>15.708400000000001</v>
      </c>
      <c r="AB18" s="2">
        <f>IF(H18&lt;&gt;"", (H18*0.514)+1.8304,"")</f>
        <v>11.0824</v>
      </c>
      <c r="AC18" s="2">
        <f>IF(I18&lt;&gt;"", (I18*0.514)+1.8304,"")</f>
        <v>12.624400000000001</v>
      </c>
      <c r="AD18" s="2">
        <f>IF(J18&lt;&gt;"", (J18*0.514)+1.8304,"")</f>
        <v>16.7364</v>
      </c>
      <c r="AE18" s="2">
        <f>IF(K18&lt;&gt;"", (K18*0.514)+1.8304,"")</f>
        <v>12.624400000000001</v>
      </c>
      <c r="AF18" s="2">
        <f>IF(L18&lt;&gt;"", (L18*0.514)+1.8304,"")</f>
        <v>5.9424000000000001</v>
      </c>
      <c r="AG18" s="2">
        <f>IF(M18&lt;&gt;"", (M18*0.514)+1.8304,"")</f>
        <v>11.0824</v>
      </c>
      <c r="AH18" s="2">
        <f>IF(N18&lt;&gt;"", (N18*0.514)+1.8304,"")</f>
        <v>4.9144000000000005</v>
      </c>
      <c r="AI18" s="2" t="str">
        <f>IF(O18&lt;&gt;"", (O18*0.514)+1.8304,"")</f>
        <v/>
      </c>
      <c r="AJ18" s="2">
        <f>IF(P18&lt;&gt;"", (P18*0.514)+1.8304,"")</f>
        <v>2.3444000000000003</v>
      </c>
      <c r="AK18" s="2">
        <f>IF(Q18&lt;&gt;"", (Q18*0.514)+1.8304,"")</f>
        <v>8.5123999999999995</v>
      </c>
      <c r="AL18" s="2">
        <f>IF(R18&lt;&gt;"", (R18*0.514)+1.8304,"")</f>
        <v>10.5684</v>
      </c>
      <c r="AM18" s="2">
        <f>IF(S18&lt;&gt;"", (S18*0.514)+1.8304,"")</f>
        <v>18.278400000000001</v>
      </c>
    </row>
    <row r="19" spans="1:39" hidden="1" x14ac:dyDescent="0.3">
      <c r="A19" s="1">
        <v>45311.388888888891</v>
      </c>
      <c r="B19">
        <v>13</v>
      </c>
      <c r="C19">
        <v>26</v>
      </c>
      <c r="D19">
        <v>17</v>
      </c>
      <c r="E19">
        <v>2</v>
      </c>
      <c r="F19">
        <v>0</v>
      </c>
      <c r="G19">
        <v>27</v>
      </c>
      <c r="H19">
        <v>18</v>
      </c>
      <c r="I19">
        <v>20</v>
      </c>
      <c r="J19">
        <v>20</v>
      </c>
      <c r="K19">
        <v>24</v>
      </c>
      <c r="L19">
        <v>7</v>
      </c>
      <c r="M19">
        <v>16</v>
      </c>
      <c r="N19">
        <v>7</v>
      </c>
      <c r="P19">
        <v>2</v>
      </c>
      <c r="Q19">
        <v>15</v>
      </c>
      <c r="R19">
        <v>17</v>
      </c>
      <c r="S19">
        <v>19</v>
      </c>
      <c r="V19" s="2">
        <f>IF(B19&lt;&gt;"", (B19*0.514)+1.8304,"")</f>
        <v>8.5123999999999995</v>
      </c>
      <c r="W19" s="2">
        <f>IF(C19&lt;&gt;"", (C19*0.514)+1.8304,"")</f>
        <v>15.194400000000002</v>
      </c>
      <c r="X19" s="2">
        <f>IF(D19&lt;&gt;"", (D19*0.514)+1.8304,"")</f>
        <v>10.5684</v>
      </c>
      <c r="Y19" s="2">
        <f>IF(E19&lt;&gt;"", (E19*0.514)+1.8304,"")</f>
        <v>2.8584000000000001</v>
      </c>
      <c r="Z19" s="2">
        <f>IF(F19&lt;&gt;"", (F19*0.514)+1.8304,"")</f>
        <v>1.8304</v>
      </c>
      <c r="AA19" s="2">
        <f>IF(G19&lt;&gt;"", (G19*0.514)+1.8304,"")</f>
        <v>15.708400000000001</v>
      </c>
      <c r="AB19" s="2">
        <f>IF(H19&lt;&gt;"", (H19*0.514)+1.8304,"")</f>
        <v>11.0824</v>
      </c>
      <c r="AC19" s="2">
        <f>IF(I19&lt;&gt;"", (I19*0.514)+1.8304,"")</f>
        <v>12.110400000000002</v>
      </c>
      <c r="AD19" s="2">
        <f>IF(J19&lt;&gt;"", (J19*0.514)+1.8304,"")</f>
        <v>12.110400000000002</v>
      </c>
      <c r="AE19" s="2">
        <f>IF(K19&lt;&gt;"", (K19*0.514)+1.8304,"")</f>
        <v>14.166399999999999</v>
      </c>
      <c r="AF19" s="2">
        <f>IF(L19&lt;&gt;"", (L19*0.514)+1.8304,"")</f>
        <v>5.4283999999999999</v>
      </c>
      <c r="AG19" s="2">
        <f>IF(M19&lt;&gt;"", (M19*0.514)+1.8304,"")</f>
        <v>10.054400000000001</v>
      </c>
      <c r="AH19" s="2">
        <f>IF(N19&lt;&gt;"", (N19*0.514)+1.8304,"")</f>
        <v>5.4283999999999999</v>
      </c>
      <c r="AI19" s="2" t="str">
        <f>IF(O19&lt;&gt;"", (O19*0.514)+1.8304,"")</f>
        <v/>
      </c>
      <c r="AJ19" s="2">
        <f>IF(P19&lt;&gt;"", (P19*0.514)+1.8304,"")</f>
        <v>2.8584000000000001</v>
      </c>
      <c r="AK19" s="2">
        <f>IF(Q19&lt;&gt;"", (Q19*0.514)+1.8304,"")</f>
        <v>9.5404</v>
      </c>
      <c r="AL19" s="2">
        <f>IF(R19&lt;&gt;"", (R19*0.514)+1.8304,"")</f>
        <v>10.5684</v>
      </c>
      <c r="AM19" s="2">
        <f>IF(S19&lt;&gt;"", (S19*0.514)+1.8304,"")</f>
        <v>11.596399999999999</v>
      </c>
    </row>
    <row r="20" spans="1:39" hidden="1" x14ac:dyDescent="0.3">
      <c r="A20" s="1">
        <v>45311.395833333336</v>
      </c>
      <c r="B20">
        <v>16</v>
      </c>
      <c r="C20">
        <v>27</v>
      </c>
      <c r="D20">
        <v>18</v>
      </c>
      <c r="E20">
        <v>1</v>
      </c>
      <c r="F20">
        <v>0</v>
      </c>
      <c r="G20">
        <v>24</v>
      </c>
      <c r="H20">
        <v>15</v>
      </c>
      <c r="I20">
        <v>20</v>
      </c>
      <c r="J20">
        <v>24</v>
      </c>
      <c r="K20">
        <v>21</v>
      </c>
      <c r="L20">
        <v>9</v>
      </c>
      <c r="M20">
        <v>13</v>
      </c>
      <c r="N20">
        <v>7</v>
      </c>
      <c r="P20">
        <v>1</v>
      </c>
      <c r="Q20">
        <v>16</v>
      </c>
      <c r="R20">
        <v>15</v>
      </c>
      <c r="S20">
        <v>22</v>
      </c>
      <c r="V20" s="2">
        <f>IF(B20&lt;&gt;"", (B20*0.514)+1.8304,"")</f>
        <v>10.054400000000001</v>
      </c>
      <c r="W20" s="2">
        <f>IF(C20&lt;&gt;"", (C20*0.514)+1.8304,"")</f>
        <v>15.708400000000001</v>
      </c>
      <c r="X20" s="2">
        <f>IF(D20&lt;&gt;"", (D20*0.514)+1.8304,"")</f>
        <v>11.0824</v>
      </c>
      <c r="Y20" s="2">
        <f>IF(E20&lt;&gt;"", (E20*0.514)+1.8304,"")</f>
        <v>2.3444000000000003</v>
      </c>
      <c r="Z20" s="2">
        <f>IF(F20&lt;&gt;"", (F20*0.514)+1.8304,"")</f>
        <v>1.8304</v>
      </c>
      <c r="AA20" s="2">
        <f>IF(G20&lt;&gt;"", (G20*0.514)+1.8304,"")</f>
        <v>14.166399999999999</v>
      </c>
      <c r="AB20" s="2">
        <f>IF(H20&lt;&gt;"", (H20*0.514)+1.8304,"")</f>
        <v>9.5404</v>
      </c>
      <c r="AC20" s="2">
        <f>IF(I20&lt;&gt;"", (I20*0.514)+1.8304,"")</f>
        <v>12.110400000000002</v>
      </c>
      <c r="AD20" s="2">
        <f>IF(J20&lt;&gt;"", (J20*0.514)+1.8304,"")</f>
        <v>14.166399999999999</v>
      </c>
      <c r="AE20" s="2">
        <f>IF(K20&lt;&gt;"", (K20*0.514)+1.8304,"")</f>
        <v>12.624400000000001</v>
      </c>
      <c r="AF20" s="2">
        <f>IF(L20&lt;&gt;"", (L20*0.514)+1.8304,"")</f>
        <v>6.4564000000000004</v>
      </c>
      <c r="AG20" s="2">
        <f>IF(M20&lt;&gt;"", (M20*0.514)+1.8304,"")</f>
        <v>8.5123999999999995</v>
      </c>
      <c r="AH20" s="2">
        <f>IF(N20&lt;&gt;"", (N20*0.514)+1.8304,"")</f>
        <v>5.4283999999999999</v>
      </c>
      <c r="AI20" s="2" t="str">
        <f>IF(O20&lt;&gt;"", (O20*0.514)+1.8304,"")</f>
        <v/>
      </c>
      <c r="AJ20" s="2">
        <f>IF(P20&lt;&gt;"", (P20*0.514)+1.8304,"")</f>
        <v>2.3444000000000003</v>
      </c>
      <c r="AK20" s="2">
        <f>IF(Q20&lt;&gt;"", (Q20*0.514)+1.8304,"")</f>
        <v>10.054400000000001</v>
      </c>
      <c r="AL20" s="2">
        <f>IF(R20&lt;&gt;"", (R20*0.514)+1.8304,"")</f>
        <v>9.5404</v>
      </c>
      <c r="AM20" s="2">
        <f>IF(S20&lt;&gt;"", (S20*0.514)+1.8304,"")</f>
        <v>13.138400000000001</v>
      </c>
    </row>
    <row r="21" spans="1:39" hidden="1" x14ac:dyDescent="0.3">
      <c r="A21" s="1">
        <v>45311.402777777781</v>
      </c>
      <c r="B21">
        <v>16</v>
      </c>
      <c r="C21">
        <v>34</v>
      </c>
      <c r="D21">
        <v>17</v>
      </c>
      <c r="E21">
        <v>4</v>
      </c>
      <c r="F21">
        <v>0</v>
      </c>
      <c r="G21">
        <v>24</v>
      </c>
      <c r="H21">
        <v>14</v>
      </c>
      <c r="I21">
        <v>21</v>
      </c>
      <c r="J21">
        <v>23</v>
      </c>
      <c r="K21">
        <v>19</v>
      </c>
      <c r="L21">
        <v>10</v>
      </c>
      <c r="M21">
        <v>19</v>
      </c>
      <c r="N21">
        <v>8</v>
      </c>
      <c r="P21">
        <v>1</v>
      </c>
      <c r="Q21">
        <v>16</v>
      </c>
      <c r="R21">
        <v>15</v>
      </c>
      <c r="S21">
        <v>23</v>
      </c>
      <c r="V21" s="2">
        <f>IF(B21&lt;&gt;"", (B21*0.514)+1.8304,"")</f>
        <v>10.054400000000001</v>
      </c>
      <c r="W21" s="2">
        <f>IF(C21&lt;&gt;"", (C21*0.514)+1.8304,"")</f>
        <v>19.3064</v>
      </c>
      <c r="X21" s="2">
        <f>IF(D21&lt;&gt;"", (D21*0.514)+1.8304,"")</f>
        <v>10.5684</v>
      </c>
      <c r="Y21" s="2">
        <f>IF(E21&lt;&gt;"", (E21*0.514)+1.8304,"")</f>
        <v>3.8864000000000001</v>
      </c>
      <c r="Z21" s="2">
        <f>IF(F21&lt;&gt;"", (F21*0.514)+1.8304,"")</f>
        <v>1.8304</v>
      </c>
      <c r="AA21" s="2">
        <f>IF(G21&lt;&gt;"", (G21*0.514)+1.8304,"")</f>
        <v>14.166399999999999</v>
      </c>
      <c r="AB21" s="2">
        <f>IF(H21&lt;&gt;"", (H21*0.514)+1.8304,"")</f>
        <v>9.0263999999999989</v>
      </c>
      <c r="AC21" s="2">
        <f>IF(I21&lt;&gt;"", (I21*0.514)+1.8304,"")</f>
        <v>12.624400000000001</v>
      </c>
      <c r="AD21" s="2">
        <f>IF(J21&lt;&gt;"", (J21*0.514)+1.8304,"")</f>
        <v>13.6524</v>
      </c>
      <c r="AE21" s="2">
        <f>IF(K21&lt;&gt;"", (K21*0.514)+1.8304,"")</f>
        <v>11.596399999999999</v>
      </c>
      <c r="AF21" s="2">
        <f>IF(L21&lt;&gt;"", (L21*0.514)+1.8304,"")</f>
        <v>6.9704000000000006</v>
      </c>
      <c r="AG21" s="2">
        <f>IF(M21&lt;&gt;"", (M21*0.514)+1.8304,"")</f>
        <v>11.596399999999999</v>
      </c>
      <c r="AH21" s="2">
        <f>IF(N21&lt;&gt;"", (N21*0.514)+1.8304,"")</f>
        <v>5.9424000000000001</v>
      </c>
      <c r="AI21" s="2" t="str">
        <f>IF(O21&lt;&gt;"", (O21*0.514)+1.8304,"")</f>
        <v/>
      </c>
      <c r="AJ21" s="2">
        <f>IF(P21&lt;&gt;"", (P21*0.514)+1.8304,"")</f>
        <v>2.3444000000000003</v>
      </c>
      <c r="AK21" s="2">
        <f>IF(Q21&lt;&gt;"", (Q21*0.514)+1.8304,"")</f>
        <v>10.054400000000001</v>
      </c>
      <c r="AL21" s="2">
        <f>IF(R21&lt;&gt;"", (R21*0.514)+1.8304,"")</f>
        <v>9.5404</v>
      </c>
      <c r="AM21" s="2">
        <f>IF(S21&lt;&gt;"", (S21*0.514)+1.8304,"")</f>
        <v>13.6524</v>
      </c>
    </row>
    <row r="22" spans="1:39" hidden="1" x14ac:dyDescent="0.3">
      <c r="A22" s="1">
        <v>45311.409722222219</v>
      </c>
      <c r="B22">
        <v>19</v>
      </c>
      <c r="C22">
        <v>26</v>
      </c>
      <c r="D22">
        <v>14</v>
      </c>
      <c r="E22">
        <v>4</v>
      </c>
      <c r="F22">
        <v>0</v>
      </c>
      <c r="G22">
        <v>22</v>
      </c>
      <c r="H22">
        <v>13</v>
      </c>
      <c r="I22">
        <v>25</v>
      </c>
      <c r="J22">
        <v>23</v>
      </c>
      <c r="K22">
        <v>23</v>
      </c>
      <c r="L22">
        <v>8</v>
      </c>
      <c r="M22">
        <v>23</v>
      </c>
      <c r="N22">
        <v>7</v>
      </c>
      <c r="P22">
        <v>3</v>
      </c>
      <c r="Q22">
        <v>16</v>
      </c>
      <c r="R22">
        <v>14</v>
      </c>
      <c r="S22">
        <v>22</v>
      </c>
      <c r="V22" s="2">
        <f>IF(B22&lt;&gt;"", (B22*0.514)+1.8304,"")</f>
        <v>11.596399999999999</v>
      </c>
      <c r="W22" s="2">
        <f>IF(C22&lt;&gt;"", (C22*0.514)+1.8304,"")</f>
        <v>15.194400000000002</v>
      </c>
      <c r="X22" s="2">
        <f>IF(D22&lt;&gt;"", (D22*0.514)+1.8304,"")</f>
        <v>9.0263999999999989</v>
      </c>
      <c r="Y22" s="2">
        <f>IF(E22&lt;&gt;"", (E22*0.514)+1.8304,"")</f>
        <v>3.8864000000000001</v>
      </c>
      <c r="Z22" s="2">
        <f>IF(F22&lt;&gt;"", (F22*0.514)+1.8304,"")</f>
        <v>1.8304</v>
      </c>
      <c r="AA22" s="2">
        <f>IF(G22&lt;&gt;"", (G22*0.514)+1.8304,"")</f>
        <v>13.138400000000001</v>
      </c>
      <c r="AB22" s="2">
        <f>IF(H22&lt;&gt;"", (H22*0.514)+1.8304,"")</f>
        <v>8.5123999999999995</v>
      </c>
      <c r="AC22" s="2">
        <f>IF(I22&lt;&gt;"", (I22*0.514)+1.8304,"")</f>
        <v>14.680399999999999</v>
      </c>
      <c r="AD22" s="2">
        <f>IF(J22&lt;&gt;"", (J22*0.514)+1.8304,"")</f>
        <v>13.6524</v>
      </c>
      <c r="AE22" s="2">
        <f>IF(K22&lt;&gt;"", (K22*0.514)+1.8304,"")</f>
        <v>13.6524</v>
      </c>
      <c r="AF22" s="2">
        <f>IF(L22&lt;&gt;"", (L22*0.514)+1.8304,"")</f>
        <v>5.9424000000000001</v>
      </c>
      <c r="AG22" s="2">
        <f>IF(M22&lt;&gt;"", (M22*0.514)+1.8304,"")</f>
        <v>13.6524</v>
      </c>
      <c r="AH22" s="2">
        <f>IF(N22&lt;&gt;"", (N22*0.514)+1.8304,"")</f>
        <v>5.4283999999999999</v>
      </c>
      <c r="AI22" s="2" t="str">
        <f>IF(O22&lt;&gt;"", (O22*0.514)+1.8304,"")</f>
        <v/>
      </c>
      <c r="AJ22" s="2">
        <f>IF(P22&lt;&gt;"", (P22*0.514)+1.8304,"")</f>
        <v>3.3723999999999998</v>
      </c>
      <c r="AK22" s="2">
        <f>IF(Q22&lt;&gt;"", (Q22*0.514)+1.8304,"")</f>
        <v>10.054400000000001</v>
      </c>
      <c r="AL22" s="2">
        <f>IF(R22&lt;&gt;"", (R22*0.514)+1.8304,"")</f>
        <v>9.0263999999999989</v>
      </c>
      <c r="AM22" s="2">
        <f>IF(S22&lt;&gt;"", (S22*0.514)+1.8304,"")</f>
        <v>13.138400000000001</v>
      </c>
    </row>
    <row r="23" spans="1:39" hidden="1" x14ac:dyDescent="0.3">
      <c r="A23" s="1">
        <v>45311.416666666664</v>
      </c>
      <c r="B23">
        <v>23</v>
      </c>
      <c r="C23">
        <v>25</v>
      </c>
      <c r="D23">
        <v>16</v>
      </c>
      <c r="E23">
        <v>4</v>
      </c>
      <c r="F23">
        <v>0</v>
      </c>
      <c r="G23">
        <v>22</v>
      </c>
      <c r="H23">
        <v>16</v>
      </c>
      <c r="I23">
        <v>24</v>
      </c>
      <c r="J23">
        <v>24</v>
      </c>
      <c r="K23">
        <v>26</v>
      </c>
      <c r="L23">
        <v>11</v>
      </c>
      <c r="M23">
        <v>18</v>
      </c>
      <c r="N23">
        <v>6</v>
      </c>
      <c r="O23">
        <v>4</v>
      </c>
      <c r="P23">
        <v>1</v>
      </c>
      <c r="Q23">
        <v>19</v>
      </c>
      <c r="R23">
        <v>15</v>
      </c>
      <c r="S23">
        <v>25</v>
      </c>
      <c r="V23" s="2">
        <f>IF(B23&lt;&gt;"", (B23*0.514)+1.8304,"")</f>
        <v>13.6524</v>
      </c>
      <c r="W23" s="2">
        <f>IF(C23&lt;&gt;"", (C23*0.514)+1.8304,"")</f>
        <v>14.680399999999999</v>
      </c>
      <c r="X23" s="2">
        <f>IF(D23&lt;&gt;"", (D23*0.514)+1.8304,"")</f>
        <v>10.054400000000001</v>
      </c>
      <c r="Y23" s="2">
        <f>IF(E23&lt;&gt;"", (E23*0.514)+1.8304,"")</f>
        <v>3.8864000000000001</v>
      </c>
      <c r="Z23" s="2">
        <f>IF(F23&lt;&gt;"", (F23*0.514)+1.8304,"")</f>
        <v>1.8304</v>
      </c>
      <c r="AA23" s="2">
        <f>IF(G23&lt;&gt;"", (G23*0.514)+1.8304,"")</f>
        <v>13.138400000000001</v>
      </c>
      <c r="AB23" s="2">
        <f>IF(H23&lt;&gt;"", (H23*0.514)+1.8304,"")</f>
        <v>10.054400000000001</v>
      </c>
      <c r="AC23" s="2">
        <f>IF(I23&lt;&gt;"", (I23*0.514)+1.8304,"")</f>
        <v>14.166399999999999</v>
      </c>
      <c r="AD23" s="2">
        <f>IF(J23&lt;&gt;"", (J23*0.514)+1.8304,"")</f>
        <v>14.166399999999999</v>
      </c>
      <c r="AE23" s="2">
        <f>IF(K23&lt;&gt;"", (K23*0.514)+1.8304,"")</f>
        <v>15.194400000000002</v>
      </c>
      <c r="AF23" s="2">
        <f>IF(L23&lt;&gt;"", (L23*0.514)+1.8304,"")</f>
        <v>7.4843999999999999</v>
      </c>
      <c r="AG23" s="2">
        <f>IF(M23&lt;&gt;"", (M23*0.514)+1.8304,"")</f>
        <v>11.0824</v>
      </c>
      <c r="AH23" s="2">
        <f>IF(N23&lt;&gt;"", (N23*0.514)+1.8304,"")</f>
        <v>4.9144000000000005</v>
      </c>
      <c r="AI23" s="2">
        <f>IF(O23&lt;&gt;"", (O23*0.514)+1.8304,"")</f>
        <v>3.8864000000000001</v>
      </c>
      <c r="AJ23" s="2">
        <f>IF(P23&lt;&gt;"", (P23*0.514)+1.8304,"")</f>
        <v>2.3444000000000003</v>
      </c>
      <c r="AK23" s="2">
        <f>IF(Q23&lt;&gt;"", (Q23*0.514)+1.8304,"")</f>
        <v>11.596399999999999</v>
      </c>
      <c r="AL23" s="2">
        <f>IF(R23&lt;&gt;"", (R23*0.514)+1.8304,"")</f>
        <v>9.5404</v>
      </c>
      <c r="AM23" s="2">
        <f>IF(S23&lt;&gt;"", (S23*0.514)+1.8304,"")</f>
        <v>14.680399999999999</v>
      </c>
    </row>
    <row r="24" spans="1:39" hidden="1" x14ac:dyDescent="0.3">
      <c r="A24" s="1">
        <v>45311.423611111109</v>
      </c>
      <c r="B24">
        <v>22</v>
      </c>
      <c r="C24">
        <v>26</v>
      </c>
      <c r="D24">
        <v>15</v>
      </c>
      <c r="E24">
        <v>4</v>
      </c>
      <c r="F24">
        <v>0</v>
      </c>
      <c r="G24">
        <v>23</v>
      </c>
      <c r="H24">
        <v>18</v>
      </c>
      <c r="I24">
        <v>22</v>
      </c>
      <c r="J24">
        <v>28</v>
      </c>
      <c r="K24">
        <v>23</v>
      </c>
      <c r="L24">
        <v>11</v>
      </c>
      <c r="M24">
        <v>24</v>
      </c>
      <c r="N24">
        <v>9</v>
      </c>
      <c r="P24">
        <v>2</v>
      </c>
      <c r="Q24">
        <v>17</v>
      </c>
      <c r="R24">
        <v>14</v>
      </c>
      <c r="V24" s="2">
        <f>IF(B24&lt;&gt;"", (B24*0.514)+1.8304,"")</f>
        <v>13.138400000000001</v>
      </c>
      <c r="W24" s="2">
        <f>IF(C24&lt;&gt;"", (C24*0.514)+1.8304,"")</f>
        <v>15.194400000000002</v>
      </c>
      <c r="X24" s="2">
        <f>IF(D24&lt;&gt;"", (D24*0.514)+1.8304,"")</f>
        <v>9.5404</v>
      </c>
      <c r="Y24" s="2">
        <f>IF(E24&lt;&gt;"", (E24*0.514)+1.8304,"")</f>
        <v>3.8864000000000001</v>
      </c>
      <c r="Z24" s="2">
        <f>IF(F24&lt;&gt;"", (F24*0.514)+1.8304,"")</f>
        <v>1.8304</v>
      </c>
      <c r="AA24" s="2">
        <f>IF(G24&lt;&gt;"", (G24*0.514)+1.8304,"")</f>
        <v>13.6524</v>
      </c>
      <c r="AB24" s="2">
        <f>IF(H24&lt;&gt;"", (H24*0.514)+1.8304,"")</f>
        <v>11.0824</v>
      </c>
      <c r="AC24" s="2">
        <f>IF(I24&lt;&gt;"", (I24*0.514)+1.8304,"")</f>
        <v>13.138400000000001</v>
      </c>
      <c r="AD24" s="2">
        <f>IF(J24&lt;&gt;"", (J24*0.514)+1.8304,"")</f>
        <v>16.2224</v>
      </c>
      <c r="AE24" s="2">
        <f>IF(K24&lt;&gt;"", (K24*0.514)+1.8304,"")</f>
        <v>13.6524</v>
      </c>
      <c r="AF24" s="2">
        <f>IF(L24&lt;&gt;"", (L24*0.514)+1.8304,"")</f>
        <v>7.4843999999999999</v>
      </c>
      <c r="AG24" s="2">
        <f>IF(M24&lt;&gt;"", (M24*0.514)+1.8304,"")</f>
        <v>14.166399999999999</v>
      </c>
      <c r="AH24" s="2">
        <f>IF(N24&lt;&gt;"", (N24*0.514)+1.8304,"")</f>
        <v>6.4564000000000004</v>
      </c>
      <c r="AI24" s="2" t="str">
        <f>IF(O24&lt;&gt;"", (O24*0.514)+1.8304,"")</f>
        <v/>
      </c>
      <c r="AJ24" s="2">
        <f>IF(P24&lt;&gt;"", (P24*0.514)+1.8304,"")</f>
        <v>2.8584000000000001</v>
      </c>
      <c r="AK24" s="2">
        <f>IF(Q24&lt;&gt;"", (Q24*0.514)+1.8304,"")</f>
        <v>10.5684</v>
      </c>
      <c r="AL24" s="2">
        <f>IF(R24&lt;&gt;"", (R24*0.514)+1.8304,"")</f>
        <v>9.0263999999999989</v>
      </c>
      <c r="AM24" s="2" t="str">
        <f>IF(S24&lt;&gt;"", (S24*0.514)+1.8304,"")</f>
        <v/>
      </c>
    </row>
    <row r="25" spans="1:39" hidden="1" x14ac:dyDescent="0.3">
      <c r="A25" s="1">
        <v>45311.430555555555</v>
      </c>
      <c r="B25">
        <v>24</v>
      </c>
      <c r="C25">
        <v>27</v>
      </c>
      <c r="D25">
        <v>18</v>
      </c>
      <c r="E25">
        <v>6</v>
      </c>
      <c r="F25">
        <v>0</v>
      </c>
      <c r="G25">
        <v>22</v>
      </c>
      <c r="H25">
        <v>19</v>
      </c>
      <c r="I25">
        <v>19</v>
      </c>
      <c r="J25">
        <v>27</v>
      </c>
      <c r="K25">
        <v>22</v>
      </c>
      <c r="L25">
        <v>11</v>
      </c>
      <c r="M25">
        <v>22</v>
      </c>
      <c r="N25">
        <v>11</v>
      </c>
      <c r="P25">
        <v>2</v>
      </c>
      <c r="Q25">
        <v>21</v>
      </c>
      <c r="R25">
        <v>13</v>
      </c>
      <c r="V25" s="2">
        <f>IF(B25&lt;&gt;"", (B25*0.514)+1.8304,"")</f>
        <v>14.166399999999999</v>
      </c>
      <c r="W25" s="2">
        <f>IF(C25&lt;&gt;"", (C25*0.514)+1.8304,"")</f>
        <v>15.708400000000001</v>
      </c>
      <c r="X25" s="2">
        <f>IF(D25&lt;&gt;"", (D25*0.514)+1.8304,"")</f>
        <v>11.0824</v>
      </c>
      <c r="Y25" s="2">
        <f>IF(E25&lt;&gt;"", (E25*0.514)+1.8304,"")</f>
        <v>4.9144000000000005</v>
      </c>
      <c r="Z25" s="2">
        <f>IF(F25&lt;&gt;"", (F25*0.514)+1.8304,"")</f>
        <v>1.8304</v>
      </c>
      <c r="AA25" s="2">
        <f>IF(G25&lt;&gt;"", (G25*0.514)+1.8304,"")</f>
        <v>13.138400000000001</v>
      </c>
      <c r="AB25" s="2">
        <f>IF(H25&lt;&gt;"", (H25*0.514)+1.8304,"")</f>
        <v>11.596399999999999</v>
      </c>
      <c r="AC25" s="2">
        <f>IF(I25&lt;&gt;"", (I25*0.514)+1.8304,"")</f>
        <v>11.596399999999999</v>
      </c>
      <c r="AD25" s="2">
        <f>IF(J25&lt;&gt;"", (J25*0.514)+1.8304,"")</f>
        <v>15.708400000000001</v>
      </c>
      <c r="AE25" s="2">
        <f>IF(K25&lt;&gt;"", (K25*0.514)+1.8304,"")</f>
        <v>13.138400000000001</v>
      </c>
      <c r="AF25" s="2">
        <f>IF(L25&lt;&gt;"", (L25*0.514)+1.8304,"")</f>
        <v>7.4843999999999999</v>
      </c>
      <c r="AG25" s="2">
        <f>IF(M25&lt;&gt;"", (M25*0.514)+1.8304,"")</f>
        <v>13.138400000000001</v>
      </c>
      <c r="AH25" s="2">
        <f>IF(N25&lt;&gt;"", (N25*0.514)+1.8304,"")</f>
        <v>7.4843999999999999</v>
      </c>
      <c r="AI25" s="2" t="str">
        <f>IF(O25&lt;&gt;"", (O25*0.514)+1.8304,"")</f>
        <v/>
      </c>
      <c r="AJ25" s="2">
        <f>IF(P25&lt;&gt;"", (P25*0.514)+1.8304,"")</f>
        <v>2.8584000000000001</v>
      </c>
      <c r="AK25" s="2">
        <f>IF(Q25&lt;&gt;"", (Q25*0.514)+1.8304,"")</f>
        <v>12.624400000000001</v>
      </c>
      <c r="AL25" s="2">
        <f>IF(R25&lt;&gt;"", (R25*0.514)+1.8304,"")</f>
        <v>8.5123999999999995</v>
      </c>
      <c r="AM25" s="2" t="str">
        <f>IF(S25&lt;&gt;"", (S25*0.514)+1.8304,"")</f>
        <v/>
      </c>
    </row>
    <row r="26" spans="1:39" hidden="1" x14ac:dyDescent="0.3">
      <c r="A26" s="1">
        <v>45311.4375</v>
      </c>
      <c r="B26">
        <v>18</v>
      </c>
      <c r="C26">
        <v>26</v>
      </c>
      <c r="D26">
        <v>25</v>
      </c>
      <c r="E26">
        <v>5</v>
      </c>
      <c r="F26">
        <v>0</v>
      </c>
      <c r="G26">
        <v>21</v>
      </c>
      <c r="H26">
        <v>19</v>
      </c>
      <c r="I26">
        <v>21</v>
      </c>
      <c r="J26">
        <v>29</v>
      </c>
      <c r="K26">
        <v>22</v>
      </c>
      <c r="L26">
        <v>10</v>
      </c>
      <c r="M26">
        <v>21</v>
      </c>
      <c r="N26">
        <v>10</v>
      </c>
      <c r="P26">
        <v>2</v>
      </c>
      <c r="Q26">
        <v>19</v>
      </c>
      <c r="R26">
        <v>14</v>
      </c>
      <c r="V26" s="2">
        <f>IF(B26&lt;&gt;"", (B26*0.514)+1.8304,"")</f>
        <v>11.0824</v>
      </c>
      <c r="W26" s="2">
        <f>IF(C26&lt;&gt;"", (C26*0.514)+1.8304,"")</f>
        <v>15.194400000000002</v>
      </c>
      <c r="X26" s="2">
        <f>IF(D26&lt;&gt;"", (D26*0.514)+1.8304,"")</f>
        <v>14.680399999999999</v>
      </c>
      <c r="Y26" s="2">
        <f>IF(E26&lt;&gt;"", (E26*0.514)+1.8304,"")</f>
        <v>4.4004000000000003</v>
      </c>
      <c r="Z26" s="2">
        <f>IF(F26&lt;&gt;"", (F26*0.514)+1.8304,"")</f>
        <v>1.8304</v>
      </c>
      <c r="AA26" s="2">
        <f>IF(G26&lt;&gt;"", (G26*0.514)+1.8304,"")</f>
        <v>12.624400000000001</v>
      </c>
      <c r="AB26" s="2">
        <f>IF(H26&lt;&gt;"", (H26*0.514)+1.8304,"")</f>
        <v>11.596399999999999</v>
      </c>
      <c r="AC26" s="2">
        <f>IF(I26&lt;&gt;"", (I26*0.514)+1.8304,"")</f>
        <v>12.624400000000001</v>
      </c>
      <c r="AD26" s="2">
        <f>IF(J26&lt;&gt;"", (J26*0.514)+1.8304,"")</f>
        <v>16.7364</v>
      </c>
      <c r="AE26" s="2">
        <f>IF(K26&lt;&gt;"", (K26*0.514)+1.8304,"")</f>
        <v>13.138400000000001</v>
      </c>
      <c r="AF26" s="2">
        <f>IF(L26&lt;&gt;"", (L26*0.514)+1.8304,"")</f>
        <v>6.9704000000000006</v>
      </c>
      <c r="AG26" s="2">
        <f>IF(M26&lt;&gt;"", (M26*0.514)+1.8304,"")</f>
        <v>12.624400000000001</v>
      </c>
      <c r="AH26" s="2">
        <f>IF(N26&lt;&gt;"", (N26*0.514)+1.8304,"")</f>
        <v>6.9704000000000006</v>
      </c>
      <c r="AI26" s="2" t="str">
        <f>IF(O26&lt;&gt;"", (O26*0.514)+1.8304,"")</f>
        <v/>
      </c>
      <c r="AJ26" s="2">
        <f>IF(P26&lt;&gt;"", (P26*0.514)+1.8304,"")</f>
        <v>2.8584000000000001</v>
      </c>
      <c r="AK26" s="2">
        <f>IF(Q26&lt;&gt;"", (Q26*0.514)+1.8304,"")</f>
        <v>11.596399999999999</v>
      </c>
      <c r="AL26" s="2">
        <f>IF(R26&lt;&gt;"", (R26*0.514)+1.8304,"")</f>
        <v>9.0263999999999989</v>
      </c>
      <c r="AM26" s="2" t="str">
        <f>IF(S26&lt;&gt;"", (S26*0.514)+1.8304,"")</f>
        <v/>
      </c>
    </row>
    <row r="27" spans="1:39" hidden="1" x14ac:dyDescent="0.3">
      <c r="A27" s="1">
        <v>45311.444444444445</v>
      </c>
      <c r="B27">
        <v>24</v>
      </c>
      <c r="C27">
        <v>25</v>
      </c>
      <c r="D27">
        <v>24</v>
      </c>
      <c r="E27">
        <v>7</v>
      </c>
      <c r="F27">
        <v>0</v>
      </c>
      <c r="G27">
        <v>20</v>
      </c>
      <c r="H27">
        <v>19</v>
      </c>
      <c r="I27">
        <v>22</v>
      </c>
      <c r="J27">
        <v>32</v>
      </c>
      <c r="K27">
        <v>22</v>
      </c>
      <c r="L27">
        <v>13</v>
      </c>
      <c r="M27">
        <v>22</v>
      </c>
      <c r="N27">
        <v>11</v>
      </c>
      <c r="P27">
        <v>2</v>
      </c>
      <c r="Q27">
        <v>20</v>
      </c>
      <c r="R27">
        <v>15</v>
      </c>
      <c r="V27" s="2">
        <f>IF(B27&lt;&gt;"", (B27*0.514)+1.8304,"")</f>
        <v>14.166399999999999</v>
      </c>
      <c r="W27" s="2">
        <f>IF(C27&lt;&gt;"", (C27*0.514)+1.8304,"")</f>
        <v>14.680399999999999</v>
      </c>
      <c r="X27" s="2">
        <f>IF(D27&lt;&gt;"", (D27*0.514)+1.8304,"")</f>
        <v>14.166399999999999</v>
      </c>
      <c r="Y27" s="2">
        <f>IF(E27&lt;&gt;"", (E27*0.514)+1.8304,"")</f>
        <v>5.4283999999999999</v>
      </c>
      <c r="Z27" s="2">
        <f>IF(F27&lt;&gt;"", (F27*0.514)+1.8304,"")</f>
        <v>1.8304</v>
      </c>
      <c r="AA27" s="2">
        <f>IF(G27&lt;&gt;"", (G27*0.514)+1.8304,"")</f>
        <v>12.110400000000002</v>
      </c>
      <c r="AB27" s="2">
        <f>IF(H27&lt;&gt;"", (H27*0.514)+1.8304,"")</f>
        <v>11.596399999999999</v>
      </c>
      <c r="AC27" s="2">
        <f>IF(I27&lt;&gt;"", (I27*0.514)+1.8304,"")</f>
        <v>13.138400000000001</v>
      </c>
      <c r="AD27" s="2">
        <f>IF(J27&lt;&gt;"", (J27*0.514)+1.8304,"")</f>
        <v>18.278400000000001</v>
      </c>
      <c r="AE27" s="2">
        <f>IF(K27&lt;&gt;"", (K27*0.514)+1.8304,"")</f>
        <v>13.138400000000001</v>
      </c>
      <c r="AF27" s="2">
        <f>IF(L27&lt;&gt;"", (L27*0.514)+1.8304,"")</f>
        <v>8.5123999999999995</v>
      </c>
      <c r="AG27" s="2">
        <f>IF(M27&lt;&gt;"", (M27*0.514)+1.8304,"")</f>
        <v>13.138400000000001</v>
      </c>
      <c r="AH27" s="2">
        <f>IF(N27&lt;&gt;"", (N27*0.514)+1.8304,"")</f>
        <v>7.4843999999999999</v>
      </c>
      <c r="AI27" s="2" t="str">
        <f>IF(O27&lt;&gt;"", (O27*0.514)+1.8304,"")</f>
        <v/>
      </c>
      <c r="AJ27" s="2">
        <f>IF(P27&lt;&gt;"", (P27*0.514)+1.8304,"")</f>
        <v>2.8584000000000001</v>
      </c>
      <c r="AK27" s="2">
        <f>IF(Q27&lt;&gt;"", (Q27*0.514)+1.8304,"")</f>
        <v>12.110400000000002</v>
      </c>
      <c r="AL27" s="2">
        <f>IF(R27&lt;&gt;"", (R27*0.514)+1.8304,"")</f>
        <v>9.5404</v>
      </c>
      <c r="AM27" s="2" t="str">
        <f>IF(S27&lt;&gt;"", (S27*0.514)+1.8304,"")</f>
        <v/>
      </c>
    </row>
    <row r="28" spans="1:39" hidden="1" x14ac:dyDescent="0.3">
      <c r="A28" s="1">
        <v>45311.451388888891</v>
      </c>
      <c r="B28">
        <v>20</v>
      </c>
      <c r="C28">
        <v>28</v>
      </c>
      <c r="D28">
        <v>26</v>
      </c>
      <c r="E28">
        <v>6</v>
      </c>
      <c r="F28">
        <v>0</v>
      </c>
      <c r="G28">
        <v>20</v>
      </c>
      <c r="H28">
        <v>20</v>
      </c>
      <c r="I28">
        <v>25</v>
      </c>
      <c r="J28">
        <v>32</v>
      </c>
      <c r="K28">
        <v>25</v>
      </c>
      <c r="L28">
        <v>13</v>
      </c>
      <c r="M28">
        <v>24</v>
      </c>
      <c r="N28">
        <v>10</v>
      </c>
      <c r="P28">
        <v>2</v>
      </c>
      <c r="Q28">
        <v>23</v>
      </c>
      <c r="R28">
        <v>16</v>
      </c>
      <c r="S28">
        <v>52</v>
      </c>
      <c r="V28" s="2">
        <f>IF(B28&lt;&gt;"", (B28*0.514)+1.8304,"")</f>
        <v>12.110400000000002</v>
      </c>
      <c r="W28" s="2">
        <f>IF(C28&lt;&gt;"", (C28*0.514)+1.8304,"")</f>
        <v>16.2224</v>
      </c>
      <c r="X28" s="2">
        <f>IF(D28&lt;&gt;"", (D28*0.514)+1.8304,"")</f>
        <v>15.194400000000002</v>
      </c>
      <c r="Y28" s="2">
        <f>IF(E28&lt;&gt;"", (E28*0.514)+1.8304,"")</f>
        <v>4.9144000000000005</v>
      </c>
      <c r="Z28" s="2">
        <f>IF(F28&lt;&gt;"", (F28*0.514)+1.8304,"")</f>
        <v>1.8304</v>
      </c>
      <c r="AA28" s="2">
        <f>IF(G28&lt;&gt;"", (G28*0.514)+1.8304,"")</f>
        <v>12.110400000000002</v>
      </c>
      <c r="AB28" s="2">
        <f>IF(H28&lt;&gt;"", (H28*0.514)+1.8304,"")</f>
        <v>12.110400000000002</v>
      </c>
      <c r="AC28" s="2">
        <f>IF(I28&lt;&gt;"", (I28*0.514)+1.8304,"")</f>
        <v>14.680399999999999</v>
      </c>
      <c r="AD28" s="2">
        <f>IF(J28&lt;&gt;"", (J28*0.514)+1.8304,"")</f>
        <v>18.278400000000001</v>
      </c>
      <c r="AE28" s="2">
        <f>IF(K28&lt;&gt;"", (K28*0.514)+1.8304,"")</f>
        <v>14.680399999999999</v>
      </c>
      <c r="AF28" s="2">
        <f>IF(L28&lt;&gt;"", (L28*0.514)+1.8304,"")</f>
        <v>8.5123999999999995</v>
      </c>
      <c r="AG28" s="2">
        <f>IF(M28&lt;&gt;"", (M28*0.514)+1.8304,"")</f>
        <v>14.166399999999999</v>
      </c>
      <c r="AH28" s="2">
        <f>IF(N28&lt;&gt;"", (N28*0.514)+1.8304,"")</f>
        <v>6.9704000000000006</v>
      </c>
      <c r="AI28" s="2" t="str">
        <f>IF(O28&lt;&gt;"", (O28*0.514)+1.8304,"")</f>
        <v/>
      </c>
      <c r="AJ28" s="2">
        <f>IF(P28&lt;&gt;"", (P28*0.514)+1.8304,"")</f>
        <v>2.8584000000000001</v>
      </c>
      <c r="AK28" s="2">
        <f>IF(Q28&lt;&gt;"", (Q28*0.514)+1.8304,"")</f>
        <v>13.6524</v>
      </c>
      <c r="AL28" s="2">
        <f>IF(R28&lt;&gt;"", (R28*0.514)+1.8304,"")</f>
        <v>10.054400000000001</v>
      </c>
      <c r="AM28" s="2">
        <f>IF(S28&lt;&gt;"", (S28*0.514)+1.8304,"")</f>
        <v>28.558400000000002</v>
      </c>
    </row>
    <row r="29" spans="1:39" hidden="1" x14ac:dyDescent="0.3">
      <c r="A29" s="1">
        <v>45311.458333333336</v>
      </c>
      <c r="B29">
        <v>27</v>
      </c>
      <c r="C29">
        <v>26</v>
      </c>
      <c r="D29">
        <v>25</v>
      </c>
      <c r="E29">
        <v>6</v>
      </c>
      <c r="F29">
        <v>0</v>
      </c>
      <c r="G29">
        <v>27</v>
      </c>
      <c r="H29">
        <v>18</v>
      </c>
      <c r="I29">
        <v>23</v>
      </c>
      <c r="J29">
        <v>26</v>
      </c>
      <c r="K29">
        <v>24</v>
      </c>
      <c r="L29">
        <v>13</v>
      </c>
      <c r="M29">
        <v>23</v>
      </c>
      <c r="N29">
        <v>13</v>
      </c>
      <c r="P29">
        <v>3</v>
      </c>
      <c r="Q29">
        <v>22</v>
      </c>
      <c r="R29">
        <v>33</v>
      </c>
      <c r="S29">
        <v>41</v>
      </c>
      <c r="V29" s="2">
        <f>IF(B29&lt;&gt;"", (B29*0.514)+1.8304,"")</f>
        <v>15.708400000000001</v>
      </c>
      <c r="W29" s="2">
        <f>IF(C29&lt;&gt;"", (C29*0.514)+1.8304,"")</f>
        <v>15.194400000000002</v>
      </c>
      <c r="X29" s="2">
        <f>IF(D29&lt;&gt;"", (D29*0.514)+1.8304,"")</f>
        <v>14.680399999999999</v>
      </c>
      <c r="Y29" s="2">
        <f>IF(E29&lt;&gt;"", (E29*0.514)+1.8304,"")</f>
        <v>4.9144000000000005</v>
      </c>
      <c r="Z29" s="2">
        <f>IF(F29&lt;&gt;"", (F29*0.514)+1.8304,"")</f>
        <v>1.8304</v>
      </c>
      <c r="AA29" s="2">
        <f>IF(G29&lt;&gt;"", (G29*0.514)+1.8304,"")</f>
        <v>15.708400000000001</v>
      </c>
      <c r="AB29" s="2">
        <f>IF(H29&lt;&gt;"", (H29*0.514)+1.8304,"")</f>
        <v>11.0824</v>
      </c>
      <c r="AC29" s="2">
        <f>IF(I29&lt;&gt;"", (I29*0.514)+1.8304,"")</f>
        <v>13.6524</v>
      </c>
      <c r="AD29" s="2">
        <f>IF(J29&lt;&gt;"", (J29*0.514)+1.8304,"")</f>
        <v>15.194400000000002</v>
      </c>
      <c r="AE29" s="2">
        <f>IF(K29&lt;&gt;"", (K29*0.514)+1.8304,"")</f>
        <v>14.166399999999999</v>
      </c>
      <c r="AF29" s="2">
        <f>IF(L29&lt;&gt;"", (L29*0.514)+1.8304,"")</f>
        <v>8.5123999999999995</v>
      </c>
      <c r="AG29" s="2">
        <f>IF(M29&lt;&gt;"", (M29*0.514)+1.8304,"")</f>
        <v>13.6524</v>
      </c>
      <c r="AH29" s="2">
        <f>IF(N29&lt;&gt;"", (N29*0.514)+1.8304,"")</f>
        <v>8.5123999999999995</v>
      </c>
      <c r="AI29" s="2" t="str">
        <f>IF(O29&lt;&gt;"", (O29*0.514)+1.8304,"")</f>
        <v/>
      </c>
      <c r="AJ29" s="2">
        <f>IF(P29&lt;&gt;"", (P29*0.514)+1.8304,"")</f>
        <v>3.3723999999999998</v>
      </c>
      <c r="AK29" s="2">
        <f>IF(Q29&lt;&gt;"", (Q29*0.514)+1.8304,"")</f>
        <v>13.138400000000001</v>
      </c>
      <c r="AL29" s="2">
        <f>IF(R29&lt;&gt;"", (R29*0.514)+1.8304,"")</f>
        <v>18.792400000000001</v>
      </c>
      <c r="AM29" s="2">
        <f>IF(S29&lt;&gt;"", (S29*0.514)+1.8304,"")</f>
        <v>22.904400000000003</v>
      </c>
    </row>
    <row r="30" spans="1:39" hidden="1" x14ac:dyDescent="0.3">
      <c r="A30" s="1">
        <v>45311.465277777781</v>
      </c>
      <c r="B30">
        <v>23</v>
      </c>
      <c r="C30">
        <v>26</v>
      </c>
      <c r="D30">
        <v>25</v>
      </c>
      <c r="E30">
        <v>6</v>
      </c>
      <c r="F30">
        <v>0</v>
      </c>
      <c r="G30">
        <v>40</v>
      </c>
      <c r="H30">
        <v>20</v>
      </c>
      <c r="I30">
        <v>21</v>
      </c>
      <c r="J30">
        <v>37</v>
      </c>
      <c r="K30">
        <v>24</v>
      </c>
      <c r="L30">
        <v>14</v>
      </c>
      <c r="M30">
        <v>20</v>
      </c>
      <c r="N30">
        <v>14</v>
      </c>
      <c r="P30">
        <v>2</v>
      </c>
      <c r="Q30">
        <v>19</v>
      </c>
      <c r="R30">
        <v>39</v>
      </c>
      <c r="S30">
        <v>31</v>
      </c>
      <c r="V30" s="2">
        <f>IF(B30&lt;&gt;"", (B30*0.514)+1.8304,"")</f>
        <v>13.6524</v>
      </c>
      <c r="W30" s="2">
        <f>IF(C30&lt;&gt;"", (C30*0.514)+1.8304,"")</f>
        <v>15.194400000000002</v>
      </c>
      <c r="X30" s="2">
        <f>IF(D30&lt;&gt;"", (D30*0.514)+1.8304,"")</f>
        <v>14.680399999999999</v>
      </c>
      <c r="Y30" s="2">
        <f>IF(E30&lt;&gt;"", (E30*0.514)+1.8304,"")</f>
        <v>4.9144000000000005</v>
      </c>
      <c r="Z30" s="2">
        <f>IF(F30&lt;&gt;"", (F30*0.514)+1.8304,"")</f>
        <v>1.8304</v>
      </c>
      <c r="AA30" s="2">
        <f>IF(G30&lt;&gt;"", (G30*0.514)+1.8304,"")</f>
        <v>22.390400000000003</v>
      </c>
      <c r="AB30" s="2">
        <f>IF(H30&lt;&gt;"", (H30*0.514)+1.8304,"")</f>
        <v>12.110400000000002</v>
      </c>
      <c r="AC30" s="2">
        <f>IF(I30&lt;&gt;"", (I30*0.514)+1.8304,"")</f>
        <v>12.624400000000001</v>
      </c>
      <c r="AD30" s="2">
        <f>IF(J30&lt;&gt;"", (J30*0.514)+1.8304,"")</f>
        <v>20.848400000000002</v>
      </c>
      <c r="AE30" s="2">
        <f>IF(K30&lt;&gt;"", (K30*0.514)+1.8304,"")</f>
        <v>14.166399999999999</v>
      </c>
      <c r="AF30" s="2">
        <f>IF(L30&lt;&gt;"", (L30*0.514)+1.8304,"")</f>
        <v>9.0263999999999989</v>
      </c>
      <c r="AG30" s="2">
        <f>IF(M30&lt;&gt;"", (M30*0.514)+1.8304,"")</f>
        <v>12.110400000000002</v>
      </c>
      <c r="AH30" s="2">
        <f>IF(N30&lt;&gt;"", (N30*0.514)+1.8304,"")</f>
        <v>9.0263999999999989</v>
      </c>
      <c r="AI30" s="2" t="str">
        <f>IF(O30&lt;&gt;"", (O30*0.514)+1.8304,"")</f>
        <v/>
      </c>
      <c r="AJ30" s="2">
        <f>IF(P30&lt;&gt;"", (P30*0.514)+1.8304,"")</f>
        <v>2.8584000000000001</v>
      </c>
      <c r="AK30" s="2">
        <f>IF(Q30&lt;&gt;"", (Q30*0.514)+1.8304,"")</f>
        <v>11.596399999999999</v>
      </c>
      <c r="AL30" s="2">
        <f>IF(R30&lt;&gt;"", (R30*0.514)+1.8304,"")</f>
        <v>21.8764</v>
      </c>
      <c r="AM30" s="2">
        <f>IF(S30&lt;&gt;"", (S30*0.514)+1.8304,"")</f>
        <v>17.764400000000002</v>
      </c>
    </row>
    <row r="31" spans="1:39" hidden="1" x14ac:dyDescent="0.3">
      <c r="A31" s="1">
        <v>45311.472222222219</v>
      </c>
      <c r="B31">
        <v>22</v>
      </c>
      <c r="C31">
        <v>25</v>
      </c>
      <c r="D31">
        <v>24</v>
      </c>
      <c r="E31">
        <v>8</v>
      </c>
      <c r="F31">
        <v>0</v>
      </c>
      <c r="G31">
        <v>63</v>
      </c>
      <c r="H31">
        <v>21</v>
      </c>
      <c r="I31">
        <v>23</v>
      </c>
      <c r="J31">
        <v>43</v>
      </c>
      <c r="K31">
        <v>24</v>
      </c>
      <c r="L31">
        <v>12</v>
      </c>
      <c r="M31">
        <v>22</v>
      </c>
      <c r="N31">
        <v>11</v>
      </c>
      <c r="P31">
        <v>2</v>
      </c>
      <c r="Q31">
        <v>19</v>
      </c>
      <c r="R31">
        <v>27</v>
      </c>
      <c r="S31">
        <v>56</v>
      </c>
      <c r="V31" s="2">
        <f>IF(B31&lt;&gt;"", (B31*0.514)+1.8304,"")</f>
        <v>13.138400000000001</v>
      </c>
      <c r="W31" s="2">
        <f>IF(C31&lt;&gt;"", (C31*0.514)+1.8304,"")</f>
        <v>14.680399999999999</v>
      </c>
      <c r="X31" s="2">
        <f>IF(D31&lt;&gt;"", (D31*0.514)+1.8304,"")</f>
        <v>14.166399999999999</v>
      </c>
      <c r="Y31" s="2">
        <f>IF(E31&lt;&gt;"", (E31*0.514)+1.8304,"")</f>
        <v>5.9424000000000001</v>
      </c>
      <c r="Z31" s="2">
        <f>IF(F31&lt;&gt;"", (F31*0.514)+1.8304,"")</f>
        <v>1.8304</v>
      </c>
      <c r="AA31" s="2">
        <f>IF(G31&lt;&gt;"", (G31*0.514)+1.8304,"")</f>
        <v>34.212399999999995</v>
      </c>
      <c r="AB31" s="2">
        <f>IF(H31&lt;&gt;"", (H31*0.514)+1.8304,"")</f>
        <v>12.624400000000001</v>
      </c>
      <c r="AC31" s="2">
        <f>IF(I31&lt;&gt;"", (I31*0.514)+1.8304,"")</f>
        <v>13.6524</v>
      </c>
      <c r="AD31" s="2">
        <f>IF(J31&lt;&gt;"", (J31*0.514)+1.8304,"")</f>
        <v>23.932400000000001</v>
      </c>
      <c r="AE31" s="2">
        <f>IF(K31&lt;&gt;"", (K31*0.514)+1.8304,"")</f>
        <v>14.166399999999999</v>
      </c>
      <c r="AF31" s="2">
        <f>IF(L31&lt;&gt;"", (L31*0.514)+1.8304,"")</f>
        <v>7.9984000000000002</v>
      </c>
      <c r="AG31" s="2">
        <f>IF(M31&lt;&gt;"", (M31*0.514)+1.8304,"")</f>
        <v>13.138400000000001</v>
      </c>
      <c r="AH31" s="2">
        <f>IF(N31&lt;&gt;"", (N31*0.514)+1.8304,"")</f>
        <v>7.4843999999999999</v>
      </c>
      <c r="AI31" s="2" t="str">
        <f>IF(O31&lt;&gt;"", (O31*0.514)+1.8304,"")</f>
        <v/>
      </c>
      <c r="AJ31" s="2">
        <f>IF(P31&lt;&gt;"", (P31*0.514)+1.8304,"")</f>
        <v>2.8584000000000001</v>
      </c>
      <c r="AK31" s="2">
        <f>IF(Q31&lt;&gt;"", (Q31*0.514)+1.8304,"")</f>
        <v>11.596399999999999</v>
      </c>
      <c r="AL31" s="2">
        <f>IF(R31&lt;&gt;"", (R31*0.514)+1.8304,"")</f>
        <v>15.708400000000001</v>
      </c>
      <c r="AM31" s="2">
        <f>IF(S31&lt;&gt;"", (S31*0.514)+1.8304,"")</f>
        <v>30.6144</v>
      </c>
    </row>
    <row r="32" spans="1:39" hidden="1" x14ac:dyDescent="0.3">
      <c r="A32" s="1">
        <v>45311.479166666664</v>
      </c>
      <c r="B32">
        <v>19</v>
      </c>
      <c r="C32">
        <v>28</v>
      </c>
      <c r="D32">
        <v>28</v>
      </c>
      <c r="E32">
        <v>6</v>
      </c>
      <c r="F32">
        <v>0</v>
      </c>
      <c r="G32">
        <v>64</v>
      </c>
      <c r="H32">
        <v>26</v>
      </c>
      <c r="I32">
        <v>24</v>
      </c>
      <c r="J32">
        <v>52</v>
      </c>
      <c r="K32">
        <v>22</v>
      </c>
      <c r="L32">
        <v>14</v>
      </c>
      <c r="M32">
        <v>26</v>
      </c>
      <c r="N32">
        <v>12</v>
      </c>
      <c r="P32">
        <v>3</v>
      </c>
      <c r="Q32">
        <v>20</v>
      </c>
      <c r="R32">
        <v>29</v>
      </c>
      <c r="S32">
        <v>66</v>
      </c>
      <c r="V32" s="2">
        <f>IF(B32&lt;&gt;"", (B32*0.514)+1.8304,"")</f>
        <v>11.596399999999999</v>
      </c>
      <c r="W32" s="2">
        <f>IF(C32&lt;&gt;"", (C32*0.514)+1.8304,"")</f>
        <v>16.2224</v>
      </c>
      <c r="X32" s="2">
        <f>IF(D32&lt;&gt;"", (D32*0.514)+1.8304,"")</f>
        <v>16.2224</v>
      </c>
      <c r="Y32" s="2">
        <f>IF(E32&lt;&gt;"", (E32*0.514)+1.8304,"")</f>
        <v>4.9144000000000005</v>
      </c>
      <c r="Z32" s="2">
        <f>IF(F32&lt;&gt;"", (F32*0.514)+1.8304,"")</f>
        <v>1.8304</v>
      </c>
      <c r="AA32" s="2">
        <f>IF(G32&lt;&gt;"", (G32*0.514)+1.8304,"")</f>
        <v>34.726399999999998</v>
      </c>
      <c r="AB32" s="2">
        <f>IF(H32&lt;&gt;"", (H32*0.514)+1.8304,"")</f>
        <v>15.194400000000002</v>
      </c>
      <c r="AC32" s="2">
        <f>IF(I32&lt;&gt;"", (I32*0.514)+1.8304,"")</f>
        <v>14.166399999999999</v>
      </c>
      <c r="AD32" s="2">
        <f>IF(J32&lt;&gt;"", (J32*0.514)+1.8304,"")</f>
        <v>28.558400000000002</v>
      </c>
      <c r="AE32" s="2">
        <f>IF(K32&lt;&gt;"", (K32*0.514)+1.8304,"")</f>
        <v>13.138400000000001</v>
      </c>
      <c r="AF32" s="2">
        <f>IF(L32&lt;&gt;"", (L32*0.514)+1.8304,"")</f>
        <v>9.0263999999999989</v>
      </c>
      <c r="AG32" s="2">
        <f>IF(M32&lt;&gt;"", (M32*0.514)+1.8304,"")</f>
        <v>15.194400000000002</v>
      </c>
      <c r="AH32" s="2">
        <f>IF(N32&lt;&gt;"", (N32*0.514)+1.8304,"")</f>
        <v>7.9984000000000002</v>
      </c>
      <c r="AI32" s="2" t="str">
        <f>IF(O32&lt;&gt;"", (O32*0.514)+1.8304,"")</f>
        <v/>
      </c>
      <c r="AJ32" s="2">
        <f>IF(P32&lt;&gt;"", (P32*0.514)+1.8304,"")</f>
        <v>3.3723999999999998</v>
      </c>
      <c r="AK32" s="2">
        <f>IF(Q32&lt;&gt;"", (Q32*0.514)+1.8304,"")</f>
        <v>12.110400000000002</v>
      </c>
      <c r="AL32" s="2">
        <f>IF(R32&lt;&gt;"", (R32*0.514)+1.8304,"")</f>
        <v>16.7364</v>
      </c>
      <c r="AM32" s="2">
        <f>IF(S32&lt;&gt;"", (S32*0.514)+1.8304,"")</f>
        <v>35.754399999999997</v>
      </c>
    </row>
    <row r="33" spans="1:39" hidden="1" x14ac:dyDescent="0.3">
      <c r="A33" s="1">
        <v>45311.486111111109</v>
      </c>
      <c r="B33">
        <v>20</v>
      </c>
      <c r="C33">
        <v>32</v>
      </c>
      <c r="D33">
        <v>26</v>
      </c>
      <c r="E33">
        <v>8</v>
      </c>
      <c r="F33">
        <v>0</v>
      </c>
      <c r="G33">
        <v>68</v>
      </c>
      <c r="H33">
        <v>20</v>
      </c>
      <c r="I33">
        <v>28</v>
      </c>
      <c r="J33">
        <v>45</v>
      </c>
      <c r="K33">
        <v>26</v>
      </c>
      <c r="L33">
        <v>11</v>
      </c>
      <c r="M33">
        <v>22</v>
      </c>
      <c r="N33">
        <v>14</v>
      </c>
      <c r="P33">
        <v>4</v>
      </c>
      <c r="Q33">
        <v>20</v>
      </c>
      <c r="R33">
        <v>30</v>
      </c>
      <c r="S33">
        <v>34</v>
      </c>
      <c r="V33" s="2">
        <f>IF(B33&lt;&gt;"", (B33*0.514)+1.8304,"")</f>
        <v>12.110400000000002</v>
      </c>
      <c r="W33" s="2">
        <f>IF(C33&lt;&gt;"", (C33*0.514)+1.8304,"")</f>
        <v>18.278400000000001</v>
      </c>
      <c r="X33" s="2">
        <f>IF(D33&lt;&gt;"", (D33*0.514)+1.8304,"")</f>
        <v>15.194400000000002</v>
      </c>
      <c r="Y33" s="2">
        <f>IF(E33&lt;&gt;"", (E33*0.514)+1.8304,"")</f>
        <v>5.9424000000000001</v>
      </c>
      <c r="Z33" s="2">
        <f>IF(F33&lt;&gt;"", (F33*0.514)+1.8304,"")</f>
        <v>1.8304</v>
      </c>
      <c r="AA33" s="2">
        <f>IF(G33&lt;&gt;"", (G33*0.514)+1.8304,"")</f>
        <v>36.782399999999996</v>
      </c>
      <c r="AB33" s="2">
        <f>IF(H33&lt;&gt;"", (H33*0.514)+1.8304,"")</f>
        <v>12.110400000000002</v>
      </c>
      <c r="AC33" s="2">
        <f>IF(I33&lt;&gt;"", (I33*0.514)+1.8304,"")</f>
        <v>16.2224</v>
      </c>
      <c r="AD33" s="2">
        <f>IF(J33&lt;&gt;"", (J33*0.514)+1.8304,"")</f>
        <v>24.9604</v>
      </c>
      <c r="AE33" s="2">
        <f>IF(K33&lt;&gt;"", (K33*0.514)+1.8304,"")</f>
        <v>15.194400000000002</v>
      </c>
      <c r="AF33" s="2">
        <f>IF(L33&lt;&gt;"", (L33*0.514)+1.8304,"")</f>
        <v>7.4843999999999999</v>
      </c>
      <c r="AG33" s="2">
        <f>IF(M33&lt;&gt;"", (M33*0.514)+1.8304,"")</f>
        <v>13.138400000000001</v>
      </c>
      <c r="AH33" s="2">
        <f>IF(N33&lt;&gt;"", (N33*0.514)+1.8304,"")</f>
        <v>9.0263999999999989</v>
      </c>
      <c r="AI33" s="2" t="str">
        <f>IF(O33&lt;&gt;"", (O33*0.514)+1.8304,"")</f>
        <v/>
      </c>
      <c r="AJ33" s="2">
        <f>IF(P33&lt;&gt;"", (P33*0.514)+1.8304,"")</f>
        <v>3.8864000000000001</v>
      </c>
      <c r="AK33" s="2">
        <f>IF(Q33&lt;&gt;"", (Q33*0.514)+1.8304,"")</f>
        <v>12.110400000000002</v>
      </c>
      <c r="AL33" s="2">
        <f>IF(R33&lt;&gt;"", (R33*0.514)+1.8304,"")</f>
        <v>17.250399999999999</v>
      </c>
      <c r="AM33" s="2">
        <f>IF(S33&lt;&gt;"", (S33*0.514)+1.8304,"")</f>
        <v>19.3064</v>
      </c>
    </row>
    <row r="34" spans="1:39" hidden="1" x14ac:dyDescent="0.3">
      <c r="A34" s="1">
        <v>45311.493055555555</v>
      </c>
      <c r="B34">
        <v>27</v>
      </c>
      <c r="C34">
        <v>36</v>
      </c>
      <c r="D34">
        <v>27</v>
      </c>
      <c r="E34">
        <v>7</v>
      </c>
      <c r="F34">
        <v>0</v>
      </c>
      <c r="G34">
        <v>68</v>
      </c>
      <c r="H34">
        <v>20</v>
      </c>
      <c r="I34">
        <v>26</v>
      </c>
      <c r="J34">
        <v>46</v>
      </c>
      <c r="K34">
        <v>24</v>
      </c>
      <c r="L34">
        <v>14</v>
      </c>
      <c r="M34">
        <v>26</v>
      </c>
      <c r="N34">
        <v>15</v>
      </c>
      <c r="P34">
        <v>5</v>
      </c>
      <c r="Q34">
        <v>21</v>
      </c>
      <c r="R34">
        <v>19</v>
      </c>
      <c r="S34">
        <v>28</v>
      </c>
      <c r="V34" s="2">
        <f>IF(B34&lt;&gt;"", (B34*0.514)+1.8304,"")</f>
        <v>15.708400000000001</v>
      </c>
      <c r="W34" s="2">
        <f>IF(C34&lt;&gt;"", (C34*0.514)+1.8304,"")</f>
        <v>20.334400000000002</v>
      </c>
      <c r="X34" s="2">
        <f>IF(D34&lt;&gt;"", (D34*0.514)+1.8304,"")</f>
        <v>15.708400000000001</v>
      </c>
      <c r="Y34" s="2">
        <f>IF(E34&lt;&gt;"", (E34*0.514)+1.8304,"")</f>
        <v>5.4283999999999999</v>
      </c>
      <c r="Z34" s="2">
        <f>IF(F34&lt;&gt;"", (F34*0.514)+1.8304,"")</f>
        <v>1.8304</v>
      </c>
      <c r="AA34" s="2">
        <f>IF(G34&lt;&gt;"", (G34*0.514)+1.8304,"")</f>
        <v>36.782399999999996</v>
      </c>
      <c r="AB34" s="2">
        <f>IF(H34&lt;&gt;"", (H34*0.514)+1.8304,"")</f>
        <v>12.110400000000002</v>
      </c>
      <c r="AC34" s="2">
        <f>IF(I34&lt;&gt;"", (I34*0.514)+1.8304,"")</f>
        <v>15.194400000000002</v>
      </c>
      <c r="AD34" s="2">
        <f>IF(J34&lt;&gt;"", (J34*0.514)+1.8304,"")</f>
        <v>25.474400000000003</v>
      </c>
      <c r="AE34" s="2">
        <f>IF(K34&lt;&gt;"", (K34*0.514)+1.8304,"")</f>
        <v>14.166399999999999</v>
      </c>
      <c r="AF34" s="2">
        <f>IF(L34&lt;&gt;"", (L34*0.514)+1.8304,"")</f>
        <v>9.0263999999999989</v>
      </c>
      <c r="AG34" s="2">
        <f>IF(M34&lt;&gt;"", (M34*0.514)+1.8304,"")</f>
        <v>15.194400000000002</v>
      </c>
      <c r="AH34" s="2">
        <f>IF(N34&lt;&gt;"", (N34*0.514)+1.8304,"")</f>
        <v>9.5404</v>
      </c>
      <c r="AI34" s="2" t="str">
        <f>IF(O34&lt;&gt;"", (O34*0.514)+1.8304,"")</f>
        <v/>
      </c>
      <c r="AJ34" s="2">
        <f>IF(P34&lt;&gt;"", (P34*0.514)+1.8304,"")</f>
        <v>4.4004000000000003</v>
      </c>
      <c r="AK34" s="2">
        <f>IF(Q34&lt;&gt;"", (Q34*0.514)+1.8304,"")</f>
        <v>12.624400000000001</v>
      </c>
      <c r="AL34" s="2">
        <f>IF(R34&lt;&gt;"", (R34*0.514)+1.8304,"")</f>
        <v>11.596399999999999</v>
      </c>
      <c r="AM34" s="2">
        <f>IF(S34&lt;&gt;"", (S34*0.514)+1.8304,"")</f>
        <v>16.2224</v>
      </c>
    </row>
    <row r="35" spans="1:39" hidden="1" x14ac:dyDescent="0.3">
      <c r="A35" s="1">
        <v>45311.5</v>
      </c>
      <c r="B35">
        <v>23</v>
      </c>
      <c r="C35">
        <v>34</v>
      </c>
      <c r="D35">
        <v>25</v>
      </c>
      <c r="E35">
        <v>6</v>
      </c>
      <c r="F35">
        <v>0</v>
      </c>
      <c r="G35">
        <v>55</v>
      </c>
      <c r="H35">
        <v>21</v>
      </c>
      <c r="I35">
        <v>28</v>
      </c>
      <c r="J35">
        <v>46</v>
      </c>
      <c r="K35">
        <v>25</v>
      </c>
      <c r="M35">
        <v>27</v>
      </c>
      <c r="N35">
        <v>11</v>
      </c>
      <c r="P35">
        <v>3</v>
      </c>
      <c r="Q35">
        <v>22</v>
      </c>
      <c r="R35">
        <v>16</v>
      </c>
      <c r="S35">
        <v>41</v>
      </c>
      <c r="V35" s="2">
        <f>IF(B35&lt;&gt;"", (B35*0.514)+1.8304,"")</f>
        <v>13.6524</v>
      </c>
      <c r="W35" s="2">
        <f>IF(C35&lt;&gt;"", (C35*0.514)+1.8304,"")</f>
        <v>19.3064</v>
      </c>
      <c r="X35" s="2">
        <f>IF(D35&lt;&gt;"", (D35*0.514)+1.8304,"")</f>
        <v>14.680399999999999</v>
      </c>
      <c r="Y35" s="2">
        <f>IF(E35&lt;&gt;"", (E35*0.514)+1.8304,"")</f>
        <v>4.9144000000000005</v>
      </c>
      <c r="Z35" s="2">
        <f>IF(F35&lt;&gt;"", (F35*0.514)+1.8304,"")</f>
        <v>1.8304</v>
      </c>
      <c r="AA35" s="2">
        <f>IF(G35&lt;&gt;"", (G35*0.514)+1.8304,"")</f>
        <v>30.1004</v>
      </c>
      <c r="AB35" s="2">
        <f>IF(H35&lt;&gt;"", (H35*0.514)+1.8304,"")</f>
        <v>12.624400000000001</v>
      </c>
      <c r="AC35" s="2">
        <f>IF(I35&lt;&gt;"", (I35*0.514)+1.8304,"")</f>
        <v>16.2224</v>
      </c>
      <c r="AD35" s="2">
        <f>IF(J35&lt;&gt;"", (J35*0.514)+1.8304,"")</f>
        <v>25.474400000000003</v>
      </c>
      <c r="AE35" s="2">
        <f>IF(K35&lt;&gt;"", (K35*0.514)+1.8304,"")</f>
        <v>14.680399999999999</v>
      </c>
      <c r="AF35" s="2" t="str">
        <f>IF(L35&lt;&gt;"", (L35*0.514)+1.8304,"")</f>
        <v/>
      </c>
      <c r="AG35" s="2">
        <f>IF(M35&lt;&gt;"", (M35*0.514)+1.8304,"")</f>
        <v>15.708400000000001</v>
      </c>
      <c r="AH35" s="2">
        <f>IF(N35&lt;&gt;"", (N35*0.514)+1.8304,"")</f>
        <v>7.4843999999999999</v>
      </c>
      <c r="AI35" s="2" t="str">
        <f>IF(O35&lt;&gt;"", (O35*0.514)+1.8304,"")</f>
        <v/>
      </c>
      <c r="AJ35" s="2">
        <f>IF(P35&lt;&gt;"", (P35*0.514)+1.8304,"")</f>
        <v>3.3723999999999998</v>
      </c>
      <c r="AK35" s="2">
        <f>IF(Q35&lt;&gt;"", (Q35*0.514)+1.8304,"")</f>
        <v>13.138400000000001</v>
      </c>
      <c r="AL35" s="2">
        <f>IF(R35&lt;&gt;"", (R35*0.514)+1.8304,"")</f>
        <v>10.054400000000001</v>
      </c>
      <c r="AM35" s="2">
        <f>IF(S35&lt;&gt;"", (S35*0.514)+1.8304,"")</f>
        <v>22.904400000000003</v>
      </c>
    </row>
    <row r="36" spans="1:39" hidden="1" x14ac:dyDescent="0.3">
      <c r="A36" s="1">
        <v>45311.506944444445</v>
      </c>
      <c r="B36">
        <v>26</v>
      </c>
      <c r="C36">
        <v>32</v>
      </c>
      <c r="D36">
        <v>26</v>
      </c>
      <c r="E36">
        <v>8</v>
      </c>
      <c r="F36">
        <v>0</v>
      </c>
      <c r="G36">
        <v>39</v>
      </c>
      <c r="H36">
        <v>22</v>
      </c>
      <c r="I36">
        <v>29</v>
      </c>
      <c r="J36">
        <v>38</v>
      </c>
      <c r="K36">
        <v>26</v>
      </c>
      <c r="M36">
        <v>25</v>
      </c>
      <c r="N36">
        <v>13</v>
      </c>
      <c r="O36">
        <v>7</v>
      </c>
      <c r="P36">
        <v>3</v>
      </c>
      <c r="Q36">
        <v>22</v>
      </c>
      <c r="R36">
        <v>15</v>
      </c>
      <c r="S36">
        <v>65</v>
      </c>
      <c r="V36" s="2">
        <f>IF(B36&lt;&gt;"", (B36*0.514)+1.8304,"")</f>
        <v>15.194400000000002</v>
      </c>
      <c r="W36" s="2">
        <f>IF(C36&lt;&gt;"", (C36*0.514)+1.8304,"")</f>
        <v>18.278400000000001</v>
      </c>
      <c r="X36" s="2">
        <f>IF(D36&lt;&gt;"", (D36*0.514)+1.8304,"")</f>
        <v>15.194400000000002</v>
      </c>
      <c r="Y36" s="2">
        <f>IF(E36&lt;&gt;"", (E36*0.514)+1.8304,"")</f>
        <v>5.9424000000000001</v>
      </c>
      <c r="Z36" s="2">
        <f>IF(F36&lt;&gt;"", (F36*0.514)+1.8304,"")</f>
        <v>1.8304</v>
      </c>
      <c r="AA36" s="2">
        <f>IF(G36&lt;&gt;"", (G36*0.514)+1.8304,"")</f>
        <v>21.8764</v>
      </c>
      <c r="AB36" s="2">
        <f>IF(H36&lt;&gt;"", (H36*0.514)+1.8304,"")</f>
        <v>13.138400000000001</v>
      </c>
      <c r="AC36" s="2">
        <f>IF(I36&lt;&gt;"", (I36*0.514)+1.8304,"")</f>
        <v>16.7364</v>
      </c>
      <c r="AD36" s="2">
        <f>IF(J36&lt;&gt;"", (J36*0.514)+1.8304,"")</f>
        <v>21.362400000000001</v>
      </c>
      <c r="AE36" s="2">
        <f>IF(K36&lt;&gt;"", (K36*0.514)+1.8304,"")</f>
        <v>15.194400000000002</v>
      </c>
      <c r="AF36" s="2" t="str">
        <f>IF(L36&lt;&gt;"", (L36*0.514)+1.8304,"")</f>
        <v/>
      </c>
      <c r="AG36" s="2">
        <f>IF(M36&lt;&gt;"", (M36*0.514)+1.8304,"")</f>
        <v>14.680399999999999</v>
      </c>
      <c r="AH36" s="2">
        <f>IF(N36&lt;&gt;"", (N36*0.514)+1.8304,"")</f>
        <v>8.5123999999999995</v>
      </c>
      <c r="AI36" s="2">
        <f>IF(O36&lt;&gt;"", (O36*0.514)+1.8304,"")</f>
        <v>5.4283999999999999</v>
      </c>
      <c r="AJ36" s="2">
        <f>IF(P36&lt;&gt;"", (P36*0.514)+1.8304,"")</f>
        <v>3.3723999999999998</v>
      </c>
      <c r="AK36" s="2">
        <f>IF(Q36&lt;&gt;"", (Q36*0.514)+1.8304,"")</f>
        <v>13.138400000000001</v>
      </c>
      <c r="AL36" s="2">
        <f>IF(R36&lt;&gt;"", (R36*0.514)+1.8304,"")</f>
        <v>9.5404</v>
      </c>
      <c r="AM36" s="2">
        <f>IF(S36&lt;&gt;"", (S36*0.514)+1.8304,"")</f>
        <v>35.240400000000001</v>
      </c>
    </row>
    <row r="37" spans="1:39" hidden="1" x14ac:dyDescent="0.3">
      <c r="A37" s="1">
        <v>45311.513888888891</v>
      </c>
      <c r="B37">
        <v>23</v>
      </c>
      <c r="C37">
        <v>29</v>
      </c>
      <c r="D37">
        <v>30</v>
      </c>
      <c r="E37">
        <v>6</v>
      </c>
      <c r="F37">
        <v>0</v>
      </c>
      <c r="G37">
        <v>34</v>
      </c>
      <c r="H37">
        <v>21</v>
      </c>
      <c r="I37">
        <v>23</v>
      </c>
      <c r="J37">
        <v>28</v>
      </c>
      <c r="K37">
        <v>27</v>
      </c>
      <c r="M37">
        <v>26</v>
      </c>
      <c r="N37">
        <v>11</v>
      </c>
      <c r="P37">
        <v>4</v>
      </c>
      <c r="Q37">
        <v>21</v>
      </c>
      <c r="R37">
        <v>14</v>
      </c>
      <c r="S37">
        <v>95</v>
      </c>
      <c r="V37" s="2">
        <f>IF(B37&lt;&gt;"", (B37*0.514)+1.8304,"")</f>
        <v>13.6524</v>
      </c>
      <c r="W37" s="2">
        <f>IF(C37&lt;&gt;"", (C37*0.514)+1.8304,"")</f>
        <v>16.7364</v>
      </c>
      <c r="X37" s="2">
        <f>IF(D37&lt;&gt;"", (D37*0.514)+1.8304,"")</f>
        <v>17.250399999999999</v>
      </c>
      <c r="Y37" s="2">
        <f>IF(E37&lt;&gt;"", (E37*0.514)+1.8304,"")</f>
        <v>4.9144000000000005</v>
      </c>
      <c r="Z37" s="2">
        <f>IF(F37&lt;&gt;"", (F37*0.514)+1.8304,"")</f>
        <v>1.8304</v>
      </c>
      <c r="AA37" s="2">
        <f>IF(G37&lt;&gt;"", (G37*0.514)+1.8304,"")</f>
        <v>19.3064</v>
      </c>
      <c r="AB37" s="2">
        <f>IF(H37&lt;&gt;"", (H37*0.514)+1.8304,"")</f>
        <v>12.624400000000001</v>
      </c>
      <c r="AC37" s="2">
        <f>IF(I37&lt;&gt;"", (I37*0.514)+1.8304,"")</f>
        <v>13.6524</v>
      </c>
      <c r="AD37" s="2">
        <f>IF(J37&lt;&gt;"", (J37*0.514)+1.8304,"")</f>
        <v>16.2224</v>
      </c>
      <c r="AE37" s="2">
        <f>IF(K37&lt;&gt;"", (K37*0.514)+1.8304,"")</f>
        <v>15.708400000000001</v>
      </c>
      <c r="AF37" s="2" t="str">
        <f>IF(L37&lt;&gt;"", (L37*0.514)+1.8304,"")</f>
        <v/>
      </c>
      <c r="AG37" s="2">
        <f>IF(M37&lt;&gt;"", (M37*0.514)+1.8304,"")</f>
        <v>15.194400000000002</v>
      </c>
      <c r="AH37" s="2">
        <f>IF(N37&lt;&gt;"", (N37*0.514)+1.8304,"")</f>
        <v>7.4843999999999999</v>
      </c>
      <c r="AI37" s="2" t="str">
        <f>IF(O37&lt;&gt;"", (O37*0.514)+1.8304,"")</f>
        <v/>
      </c>
      <c r="AJ37" s="2">
        <f>IF(P37&lt;&gt;"", (P37*0.514)+1.8304,"")</f>
        <v>3.8864000000000001</v>
      </c>
      <c r="AK37" s="2">
        <f>IF(Q37&lt;&gt;"", (Q37*0.514)+1.8304,"")</f>
        <v>12.624400000000001</v>
      </c>
      <c r="AL37" s="2">
        <f>IF(R37&lt;&gt;"", (R37*0.514)+1.8304,"")</f>
        <v>9.0263999999999989</v>
      </c>
      <c r="AM37" s="2">
        <f>IF(S37&lt;&gt;"", (S37*0.514)+1.8304,"")</f>
        <v>50.660399999999996</v>
      </c>
    </row>
    <row r="38" spans="1:39" hidden="1" x14ac:dyDescent="0.3">
      <c r="A38" s="1">
        <v>45311.520833333336</v>
      </c>
      <c r="B38">
        <v>23</v>
      </c>
      <c r="C38">
        <v>27</v>
      </c>
      <c r="D38">
        <v>26</v>
      </c>
      <c r="E38">
        <v>5</v>
      </c>
      <c r="F38">
        <v>0</v>
      </c>
      <c r="G38">
        <v>29</v>
      </c>
      <c r="H38">
        <v>20</v>
      </c>
      <c r="I38">
        <v>22</v>
      </c>
      <c r="J38">
        <v>26</v>
      </c>
      <c r="K38">
        <v>26</v>
      </c>
      <c r="M38">
        <v>24</v>
      </c>
      <c r="N38">
        <v>15</v>
      </c>
      <c r="P38">
        <v>3</v>
      </c>
      <c r="Q38">
        <v>21</v>
      </c>
      <c r="R38">
        <v>13</v>
      </c>
      <c r="S38">
        <v>58</v>
      </c>
      <c r="V38" s="2">
        <f>IF(B38&lt;&gt;"", (B38*0.514)+1.8304,"")</f>
        <v>13.6524</v>
      </c>
      <c r="W38" s="2">
        <f>IF(C38&lt;&gt;"", (C38*0.514)+1.8304,"")</f>
        <v>15.708400000000001</v>
      </c>
      <c r="X38" s="2">
        <f>IF(D38&lt;&gt;"", (D38*0.514)+1.8304,"")</f>
        <v>15.194400000000002</v>
      </c>
      <c r="Y38" s="2">
        <f>IF(E38&lt;&gt;"", (E38*0.514)+1.8304,"")</f>
        <v>4.4004000000000003</v>
      </c>
      <c r="Z38" s="2">
        <f>IF(F38&lt;&gt;"", (F38*0.514)+1.8304,"")</f>
        <v>1.8304</v>
      </c>
      <c r="AA38" s="2">
        <f>IF(G38&lt;&gt;"", (G38*0.514)+1.8304,"")</f>
        <v>16.7364</v>
      </c>
      <c r="AB38" s="2">
        <f>IF(H38&lt;&gt;"", (H38*0.514)+1.8304,"")</f>
        <v>12.110400000000002</v>
      </c>
      <c r="AC38" s="2">
        <f>IF(I38&lt;&gt;"", (I38*0.514)+1.8304,"")</f>
        <v>13.138400000000001</v>
      </c>
      <c r="AD38" s="2">
        <f>IF(J38&lt;&gt;"", (J38*0.514)+1.8304,"")</f>
        <v>15.194400000000002</v>
      </c>
      <c r="AE38" s="2">
        <f>IF(K38&lt;&gt;"", (K38*0.514)+1.8304,"")</f>
        <v>15.194400000000002</v>
      </c>
      <c r="AF38" s="2" t="str">
        <f>IF(L38&lt;&gt;"", (L38*0.514)+1.8304,"")</f>
        <v/>
      </c>
      <c r="AG38" s="2">
        <f>IF(M38&lt;&gt;"", (M38*0.514)+1.8304,"")</f>
        <v>14.166399999999999</v>
      </c>
      <c r="AH38" s="2">
        <f>IF(N38&lt;&gt;"", (N38*0.514)+1.8304,"")</f>
        <v>9.5404</v>
      </c>
      <c r="AI38" s="2" t="str">
        <f>IF(O38&lt;&gt;"", (O38*0.514)+1.8304,"")</f>
        <v/>
      </c>
      <c r="AJ38" s="2">
        <f>IF(P38&lt;&gt;"", (P38*0.514)+1.8304,"")</f>
        <v>3.3723999999999998</v>
      </c>
      <c r="AK38" s="2">
        <f>IF(Q38&lt;&gt;"", (Q38*0.514)+1.8304,"")</f>
        <v>12.624400000000001</v>
      </c>
      <c r="AL38" s="2">
        <f>IF(R38&lt;&gt;"", (R38*0.514)+1.8304,"")</f>
        <v>8.5123999999999995</v>
      </c>
      <c r="AM38" s="2">
        <f>IF(S38&lt;&gt;"", (S38*0.514)+1.8304,"")</f>
        <v>31.642400000000002</v>
      </c>
    </row>
    <row r="39" spans="1:39" hidden="1" x14ac:dyDescent="0.3">
      <c r="A39" s="1">
        <v>45311.527777777781</v>
      </c>
      <c r="B39">
        <v>23</v>
      </c>
      <c r="C39">
        <v>23</v>
      </c>
      <c r="D39">
        <v>24</v>
      </c>
      <c r="E39">
        <v>6</v>
      </c>
      <c r="F39">
        <v>0</v>
      </c>
      <c r="G39">
        <v>23</v>
      </c>
      <c r="H39">
        <v>20</v>
      </c>
      <c r="I39">
        <v>23</v>
      </c>
      <c r="J39">
        <v>27</v>
      </c>
      <c r="K39">
        <v>25</v>
      </c>
      <c r="M39">
        <v>22</v>
      </c>
      <c r="N39">
        <v>12</v>
      </c>
      <c r="P39">
        <v>6</v>
      </c>
      <c r="Q39">
        <v>19</v>
      </c>
      <c r="R39">
        <v>15</v>
      </c>
      <c r="S39">
        <v>70</v>
      </c>
      <c r="V39" s="2">
        <f>IF(B39&lt;&gt;"", (B39*0.514)+1.8304,"")</f>
        <v>13.6524</v>
      </c>
      <c r="W39" s="2">
        <f>IF(C39&lt;&gt;"", (C39*0.514)+1.8304,"")</f>
        <v>13.6524</v>
      </c>
      <c r="X39" s="2">
        <f>IF(D39&lt;&gt;"", (D39*0.514)+1.8304,"")</f>
        <v>14.166399999999999</v>
      </c>
      <c r="Y39" s="2">
        <f>IF(E39&lt;&gt;"", (E39*0.514)+1.8304,"")</f>
        <v>4.9144000000000005</v>
      </c>
      <c r="Z39" s="2">
        <f>IF(F39&lt;&gt;"", (F39*0.514)+1.8304,"")</f>
        <v>1.8304</v>
      </c>
      <c r="AA39" s="2">
        <f>IF(G39&lt;&gt;"", (G39*0.514)+1.8304,"")</f>
        <v>13.6524</v>
      </c>
      <c r="AB39" s="2">
        <f>IF(H39&lt;&gt;"", (H39*0.514)+1.8304,"")</f>
        <v>12.110400000000002</v>
      </c>
      <c r="AC39" s="2">
        <f>IF(I39&lt;&gt;"", (I39*0.514)+1.8304,"")</f>
        <v>13.6524</v>
      </c>
      <c r="AD39" s="2">
        <f>IF(J39&lt;&gt;"", (J39*0.514)+1.8304,"")</f>
        <v>15.708400000000001</v>
      </c>
      <c r="AE39" s="2">
        <f>IF(K39&lt;&gt;"", (K39*0.514)+1.8304,"")</f>
        <v>14.680399999999999</v>
      </c>
      <c r="AF39" s="2" t="str">
        <f>IF(L39&lt;&gt;"", (L39*0.514)+1.8304,"")</f>
        <v/>
      </c>
      <c r="AG39" s="2">
        <f>IF(M39&lt;&gt;"", (M39*0.514)+1.8304,"")</f>
        <v>13.138400000000001</v>
      </c>
      <c r="AH39" s="2">
        <f>IF(N39&lt;&gt;"", (N39*0.514)+1.8304,"")</f>
        <v>7.9984000000000002</v>
      </c>
      <c r="AI39" s="2" t="str">
        <f>IF(O39&lt;&gt;"", (O39*0.514)+1.8304,"")</f>
        <v/>
      </c>
      <c r="AJ39" s="2">
        <f>IF(P39&lt;&gt;"", (P39*0.514)+1.8304,"")</f>
        <v>4.9144000000000005</v>
      </c>
      <c r="AK39" s="2">
        <f>IF(Q39&lt;&gt;"", (Q39*0.514)+1.8304,"")</f>
        <v>11.596399999999999</v>
      </c>
      <c r="AL39" s="2">
        <f>IF(R39&lt;&gt;"", (R39*0.514)+1.8304,"")</f>
        <v>9.5404</v>
      </c>
      <c r="AM39" s="2">
        <f>IF(S39&lt;&gt;"", (S39*0.514)+1.8304,"")</f>
        <v>37.810400000000001</v>
      </c>
    </row>
    <row r="40" spans="1:39" hidden="1" x14ac:dyDescent="0.3">
      <c r="A40" s="1">
        <v>45311.534722222219</v>
      </c>
      <c r="B40">
        <v>23</v>
      </c>
      <c r="C40">
        <v>24</v>
      </c>
      <c r="D40">
        <v>27</v>
      </c>
      <c r="E40">
        <v>5</v>
      </c>
      <c r="F40">
        <v>0</v>
      </c>
      <c r="G40">
        <v>20</v>
      </c>
      <c r="H40">
        <v>21</v>
      </c>
      <c r="I40">
        <v>24</v>
      </c>
      <c r="J40">
        <v>27</v>
      </c>
      <c r="K40">
        <v>24</v>
      </c>
      <c r="M40">
        <v>22</v>
      </c>
      <c r="N40">
        <v>12</v>
      </c>
      <c r="P40">
        <v>2</v>
      </c>
      <c r="Q40">
        <v>17</v>
      </c>
      <c r="R40">
        <v>14</v>
      </c>
      <c r="S40">
        <v>72</v>
      </c>
      <c r="V40" s="2">
        <f>IF(B40&lt;&gt;"", (B40*0.514)+1.8304,"")</f>
        <v>13.6524</v>
      </c>
      <c r="W40" s="2">
        <f>IF(C40&lt;&gt;"", (C40*0.514)+1.8304,"")</f>
        <v>14.166399999999999</v>
      </c>
      <c r="X40" s="2">
        <f>IF(D40&lt;&gt;"", (D40*0.514)+1.8304,"")</f>
        <v>15.708400000000001</v>
      </c>
      <c r="Y40" s="2">
        <f>IF(E40&lt;&gt;"", (E40*0.514)+1.8304,"")</f>
        <v>4.4004000000000003</v>
      </c>
      <c r="Z40" s="2">
        <f>IF(F40&lt;&gt;"", (F40*0.514)+1.8304,"")</f>
        <v>1.8304</v>
      </c>
      <c r="AA40" s="2">
        <f>IF(G40&lt;&gt;"", (G40*0.514)+1.8304,"")</f>
        <v>12.110400000000002</v>
      </c>
      <c r="AB40" s="2">
        <f>IF(H40&lt;&gt;"", (H40*0.514)+1.8304,"")</f>
        <v>12.624400000000001</v>
      </c>
      <c r="AC40" s="2">
        <f>IF(I40&lt;&gt;"", (I40*0.514)+1.8304,"")</f>
        <v>14.166399999999999</v>
      </c>
      <c r="AD40" s="2">
        <f>IF(J40&lt;&gt;"", (J40*0.514)+1.8304,"")</f>
        <v>15.708400000000001</v>
      </c>
      <c r="AE40" s="2">
        <f>IF(K40&lt;&gt;"", (K40*0.514)+1.8304,"")</f>
        <v>14.166399999999999</v>
      </c>
      <c r="AF40" s="2" t="str">
        <f>IF(L40&lt;&gt;"", (L40*0.514)+1.8304,"")</f>
        <v/>
      </c>
      <c r="AG40" s="2">
        <f>IF(M40&lt;&gt;"", (M40*0.514)+1.8304,"")</f>
        <v>13.138400000000001</v>
      </c>
      <c r="AH40" s="2">
        <f>IF(N40&lt;&gt;"", (N40*0.514)+1.8304,"")</f>
        <v>7.9984000000000002</v>
      </c>
      <c r="AI40" s="2" t="str">
        <f>IF(O40&lt;&gt;"", (O40*0.514)+1.8304,"")</f>
        <v/>
      </c>
      <c r="AJ40" s="2">
        <f>IF(P40&lt;&gt;"", (P40*0.514)+1.8304,"")</f>
        <v>2.8584000000000001</v>
      </c>
      <c r="AK40" s="2">
        <f>IF(Q40&lt;&gt;"", (Q40*0.514)+1.8304,"")</f>
        <v>10.5684</v>
      </c>
      <c r="AL40" s="2">
        <f>IF(R40&lt;&gt;"", (R40*0.514)+1.8304,"")</f>
        <v>9.0263999999999989</v>
      </c>
      <c r="AM40" s="2">
        <f>IF(S40&lt;&gt;"", (S40*0.514)+1.8304,"")</f>
        <v>38.8384</v>
      </c>
    </row>
    <row r="41" spans="1:39" hidden="1" x14ac:dyDescent="0.3">
      <c r="A41" s="1">
        <v>45311.541666666664</v>
      </c>
      <c r="B41">
        <v>29</v>
      </c>
      <c r="C41">
        <v>25</v>
      </c>
      <c r="D41">
        <v>23</v>
      </c>
      <c r="E41">
        <v>5</v>
      </c>
      <c r="F41">
        <v>0</v>
      </c>
      <c r="G41">
        <v>22</v>
      </c>
      <c r="H41">
        <v>21</v>
      </c>
      <c r="I41">
        <v>26</v>
      </c>
      <c r="J41">
        <v>24</v>
      </c>
      <c r="K41">
        <v>25</v>
      </c>
      <c r="M41">
        <v>19</v>
      </c>
      <c r="N41">
        <v>10</v>
      </c>
      <c r="P41">
        <v>3</v>
      </c>
      <c r="Q41">
        <v>14</v>
      </c>
      <c r="R41">
        <v>15</v>
      </c>
      <c r="S41">
        <v>78</v>
      </c>
      <c r="V41" s="2">
        <f>IF(B41&lt;&gt;"", (B41*0.514)+1.8304,"")</f>
        <v>16.7364</v>
      </c>
      <c r="W41" s="2">
        <f>IF(C41&lt;&gt;"", (C41*0.514)+1.8304,"")</f>
        <v>14.680399999999999</v>
      </c>
      <c r="X41" s="2">
        <f>IF(D41&lt;&gt;"", (D41*0.514)+1.8304,"")</f>
        <v>13.6524</v>
      </c>
      <c r="Y41" s="2">
        <f>IF(E41&lt;&gt;"", (E41*0.514)+1.8304,"")</f>
        <v>4.4004000000000003</v>
      </c>
      <c r="Z41" s="2">
        <f>IF(F41&lt;&gt;"", (F41*0.514)+1.8304,"")</f>
        <v>1.8304</v>
      </c>
      <c r="AA41" s="2">
        <f>IF(G41&lt;&gt;"", (G41*0.514)+1.8304,"")</f>
        <v>13.138400000000001</v>
      </c>
      <c r="AB41" s="2">
        <f>IF(H41&lt;&gt;"", (H41*0.514)+1.8304,"")</f>
        <v>12.624400000000001</v>
      </c>
      <c r="AC41" s="2">
        <f>IF(I41&lt;&gt;"", (I41*0.514)+1.8304,"")</f>
        <v>15.194400000000002</v>
      </c>
      <c r="AD41" s="2">
        <f>IF(J41&lt;&gt;"", (J41*0.514)+1.8304,"")</f>
        <v>14.166399999999999</v>
      </c>
      <c r="AE41" s="2">
        <f>IF(K41&lt;&gt;"", (K41*0.514)+1.8304,"")</f>
        <v>14.680399999999999</v>
      </c>
      <c r="AF41" s="2" t="str">
        <f>IF(L41&lt;&gt;"", (L41*0.514)+1.8304,"")</f>
        <v/>
      </c>
      <c r="AG41" s="2">
        <f>IF(M41&lt;&gt;"", (M41*0.514)+1.8304,"")</f>
        <v>11.596399999999999</v>
      </c>
      <c r="AH41" s="2">
        <f>IF(N41&lt;&gt;"", (N41*0.514)+1.8304,"")</f>
        <v>6.9704000000000006</v>
      </c>
      <c r="AI41" s="2" t="str">
        <f>IF(O41&lt;&gt;"", (O41*0.514)+1.8304,"")</f>
        <v/>
      </c>
      <c r="AJ41" s="2">
        <f>IF(P41&lt;&gt;"", (P41*0.514)+1.8304,"")</f>
        <v>3.3723999999999998</v>
      </c>
      <c r="AK41" s="2">
        <f>IF(Q41&lt;&gt;"", (Q41*0.514)+1.8304,"")</f>
        <v>9.0263999999999989</v>
      </c>
      <c r="AL41" s="2">
        <f>IF(R41&lt;&gt;"", (R41*0.514)+1.8304,"")</f>
        <v>9.5404</v>
      </c>
      <c r="AM41" s="2">
        <f>IF(S41&lt;&gt;"", (S41*0.514)+1.8304,"")</f>
        <v>41.922399999999996</v>
      </c>
    </row>
    <row r="42" spans="1:39" hidden="1" x14ac:dyDescent="0.3">
      <c r="A42" s="1">
        <v>45311.548611111109</v>
      </c>
      <c r="B42">
        <v>30</v>
      </c>
      <c r="C42">
        <v>25</v>
      </c>
      <c r="D42">
        <v>21</v>
      </c>
      <c r="E42">
        <v>4</v>
      </c>
      <c r="F42">
        <v>0</v>
      </c>
      <c r="G42">
        <v>26</v>
      </c>
      <c r="H42">
        <v>21</v>
      </c>
      <c r="I42">
        <v>23</v>
      </c>
      <c r="J42">
        <v>23</v>
      </c>
      <c r="K42">
        <v>24</v>
      </c>
      <c r="M42">
        <v>20</v>
      </c>
      <c r="N42">
        <v>11</v>
      </c>
      <c r="P42">
        <v>2</v>
      </c>
      <c r="Q42">
        <v>18</v>
      </c>
      <c r="R42">
        <v>12</v>
      </c>
      <c r="S42">
        <v>81</v>
      </c>
      <c r="V42" s="2">
        <f>IF(B42&lt;&gt;"", (B42*0.514)+1.8304,"")</f>
        <v>17.250399999999999</v>
      </c>
      <c r="W42" s="2">
        <f>IF(C42&lt;&gt;"", (C42*0.514)+1.8304,"")</f>
        <v>14.680399999999999</v>
      </c>
      <c r="X42" s="2">
        <f>IF(D42&lt;&gt;"", (D42*0.514)+1.8304,"")</f>
        <v>12.624400000000001</v>
      </c>
      <c r="Y42" s="2">
        <f>IF(E42&lt;&gt;"", (E42*0.514)+1.8304,"")</f>
        <v>3.8864000000000001</v>
      </c>
      <c r="Z42" s="2">
        <f>IF(F42&lt;&gt;"", (F42*0.514)+1.8304,"")</f>
        <v>1.8304</v>
      </c>
      <c r="AA42" s="2">
        <f>IF(G42&lt;&gt;"", (G42*0.514)+1.8304,"")</f>
        <v>15.194400000000002</v>
      </c>
      <c r="AB42" s="2">
        <f>IF(H42&lt;&gt;"", (H42*0.514)+1.8304,"")</f>
        <v>12.624400000000001</v>
      </c>
      <c r="AC42" s="2">
        <f>IF(I42&lt;&gt;"", (I42*0.514)+1.8304,"")</f>
        <v>13.6524</v>
      </c>
      <c r="AD42" s="2">
        <f>IF(J42&lt;&gt;"", (J42*0.514)+1.8304,"")</f>
        <v>13.6524</v>
      </c>
      <c r="AE42" s="2">
        <f>IF(K42&lt;&gt;"", (K42*0.514)+1.8304,"")</f>
        <v>14.166399999999999</v>
      </c>
      <c r="AF42" s="2" t="str">
        <f>IF(L42&lt;&gt;"", (L42*0.514)+1.8304,"")</f>
        <v/>
      </c>
      <c r="AG42" s="2">
        <f>IF(M42&lt;&gt;"", (M42*0.514)+1.8304,"")</f>
        <v>12.110400000000002</v>
      </c>
      <c r="AH42" s="2">
        <f>IF(N42&lt;&gt;"", (N42*0.514)+1.8304,"")</f>
        <v>7.4843999999999999</v>
      </c>
      <c r="AI42" s="2" t="str">
        <f>IF(O42&lt;&gt;"", (O42*0.514)+1.8304,"")</f>
        <v/>
      </c>
      <c r="AJ42" s="2">
        <f>IF(P42&lt;&gt;"", (P42*0.514)+1.8304,"")</f>
        <v>2.8584000000000001</v>
      </c>
      <c r="AK42" s="2">
        <f>IF(Q42&lt;&gt;"", (Q42*0.514)+1.8304,"")</f>
        <v>11.0824</v>
      </c>
      <c r="AL42" s="2">
        <f>IF(R42&lt;&gt;"", (R42*0.514)+1.8304,"")</f>
        <v>7.9984000000000002</v>
      </c>
      <c r="AM42" s="2">
        <f>IF(S42&lt;&gt;"", (S42*0.514)+1.8304,"")</f>
        <v>43.464399999999998</v>
      </c>
    </row>
    <row r="43" spans="1:39" hidden="1" x14ac:dyDescent="0.3">
      <c r="A43" s="1">
        <v>45311.555555555555</v>
      </c>
      <c r="B43">
        <v>25</v>
      </c>
      <c r="C43">
        <v>29</v>
      </c>
      <c r="D43">
        <v>21</v>
      </c>
      <c r="E43">
        <v>32</v>
      </c>
      <c r="F43">
        <v>0</v>
      </c>
      <c r="G43">
        <v>25</v>
      </c>
      <c r="H43">
        <v>19</v>
      </c>
      <c r="I43">
        <v>23</v>
      </c>
      <c r="J43">
        <v>27</v>
      </c>
      <c r="K43">
        <v>22</v>
      </c>
      <c r="M43">
        <v>20</v>
      </c>
      <c r="N43">
        <v>11</v>
      </c>
      <c r="P43">
        <v>4</v>
      </c>
      <c r="Q43">
        <v>15</v>
      </c>
      <c r="R43">
        <v>13</v>
      </c>
      <c r="S43">
        <v>91</v>
      </c>
      <c r="V43" s="2">
        <f>IF(B43&lt;&gt;"", (B43*0.514)+1.8304,"")</f>
        <v>14.680399999999999</v>
      </c>
      <c r="W43" s="2">
        <f>IF(C43&lt;&gt;"", (C43*0.514)+1.8304,"")</f>
        <v>16.7364</v>
      </c>
      <c r="X43" s="2">
        <f>IF(D43&lt;&gt;"", (D43*0.514)+1.8304,"")</f>
        <v>12.624400000000001</v>
      </c>
      <c r="Y43" s="2">
        <f>IF(E43&lt;&gt;"", (E43*0.514)+1.8304,"")</f>
        <v>18.278400000000001</v>
      </c>
      <c r="Z43" s="2">
        <f>IF(F43&lt;&gt;"", (F43*0.514)+1.8304,"")</f>
        <v>1.8304</v>
      </c>
      <c r="AA43" s="2">
        <f>IF(G43&lt;&gt;"", (G43*0.514)+1.8304,"")</f>
        <v>14.680399999999999</v>
      </c>
      <c r="AB43" s="2">
        <f>IF(H43&lt;&gt;"", (H43*0.514)+1.8304,"")</f>
        <v>11.596399999999999</v>
      </c>
      <c r="AC43" s="2">
        <f>IF(I43&lt;&gt;"", (I43*0.514)+1.8304,"")</f>
        <v>13.6524</v>
      </c>
      <c r="AD43" s="2">
        <f>IF(J43&lt;&gt;"", (J43*0.514)+1.8304,"")</f>
        <v>15.708400000000001</v>
      </c>
      <c r="AE43" s="2">
        <f>IF(K43&lt;&gt;"", (K43*0.514)+1.8304,"")</f>
        <v>13.138400000000001</v>
      </c>
      <c r="AF43" s="2" t="str">
        <f>IF(L43&lt;&gt;"", (L43*0.514)+1.8304,"")</f>
        <v/>
      </c>
      <c r="AG43" s="2">
        <f>IF(M43&lt;&gt;"", (M43*0.514)+1.8304,"")</f>
        <v>12.110400000000002</v>
      </c>
      <c r="AH43" s="2">
        <f>IF(N43&lt;&gt;"", (N43*0.514)+1.8304,"")</f>
        <v>7.4843999999999999</v>
      </c>
      <c r="AI43" s="2" t="str">
        <f>IF(O43&lt;&gt;"", (O43*0.514)+1.8304,"")</f>
        <v/>
      </c>
      <c r="AJ43" s="2">
        <f>IF(P43&lt;&gt;"", (P43*0.514)+1.8304,"")</f>
        <v>3.8864000000000001</v>
      </c>
      <c r="AK43" s="2">
        <f>IF(Q43&lt;&gt;"", (Q43*0.514)+1.8304,"")</f>
        <v>9.5404</v>
      </c>
      <c r="AL43" s="2">
        <f>IF(R43&lt;&gt;"", (R43*0.514)+1.8304,"")</f>
        <v>8.5123999999999995</v>
      </c>
      <c r="AM43" s="2">
        <f>IF(S43&lt;&gt;"", (S43*0.514)+1.8304,"")</f>
        <v>48.604399999999998</v>
      </c>
    </row>
    <row r="44" spans="1:39" hidden="1" x14ac:dyDescent="0.3">
      <c r="A44" s="1">
        <v>45311.5625</v>
      </c>
      <c r="B44">
        <v>22</v>
      </c>
      <c r="C44">
        <v>28</v>
      </c>
      <c r="D44">
        <v>23</v>
      </c>
      <c r="E44">
        <v>29</v>
      </c>
      <c r="F44">
        <v>0</v>
      </c>
      <c r="G44">
        <v>27</v>
      </c>
      <c r="H44">
        <v>17</v>
      </c>
      <c r="I44">
        <v>23</v>
      </c>
      <c r="J44">
        <v>32</v>
      </c>
      <c r="K44">
        <v>24</v>
      </c>
      <c r="M44">
        <v>21</v>
      </c>
      <c r="N44">
        <v>11</v>
      </c>
      <c r="P44">
        <v>4</v>
      </c>
      <c r="Q44">
        <v>15</v>
      </c>
      <c r="R44">
        <v>14</v>
      </c>
      <c r="S44">
        <v>76</v>
      </c>
      <c r="V44" s="2">
        <f>IF(B44&lt;&gt;"", (B44*0.514)+1.8304,"")</f>
        <v>13.138400000000001</v>
      </c>
      <c r="W44" s="2">
        <f>IF(C44&lt;&gt;"", (C44*0.514)+1.8304,"")</f>
        <v>16.2224</v>
      </c>
      <c r="X44" s="2">
        <f>IF(D44&lt;&gt;"", (D44*0.514)+1.8304,"")</f>
        <v>13.6524</v>
      </c>
      <c r="Y44" s="2">
        <f>IF(E44&lt;&gt;"", (E44*0.514)+1.8304,"")</f>
        <v>16.7364</v>
      </c>
      <c r="Z44" s="2">
        <f>IF(F44&lt;&gt;"", (F44*0.514)+1.8304,"")</f>
        <v>1.8304</v>
      </c>
      <c r="AA44" s="2">
        <f>IF(G44&lt;&gt;"", (G44*0.514)+1.8304,"")</f>
        <v>15.708400000000001</v>
      </c>
      <c r="AB44" s="2">
        <f>IF(H44&lt;&gt;"", (H44*0.514)+1.8304,"")</f>
        <v>10.5684</v>
      </c>
      <c r="AC44" s="2">
        <f>IF(I44&lt;&gt;"", (I44*0.514)+1.8304,"")</f>
        <v>13.6524</v>
      </c>
      <c r="AD44" s="2">
        <f>IF(J44&lt;&gt;"", (J44*0.514)+1.8304,"")</f>
        <v>18.278400000000001</v>
      </c>
      <c r="AE44" s="2">
        <f>IF(K44&lt;&gt;"", (K44*0.514)+1.8304,"")</f>
        <v>14.166399999999999</v>
      </c>
      <c r="AF44" s="2" t="str">
        <f>IF(L44&lt;&gt;"", (L44*0.514)+1.8304,"")</f>
        <v/>
      </c>
      <c r="AG44" s="2">
        <f>IF(M44&lt;&gt;"", (M44*0.514)+1.8304,"")</f>
        <v>12.624400000000001</v>
      </c>
      <c r="AH44" s="2">
        <f>IF(N44&lt;&gt;"", (N44*0.514)+1.8304,"")</f>
        <v>7.4843999999999999</v>
      </c>
      <c r="AI44" s="2" t="str">
        <f>IF(O44&lt;&gt;"", (O44*0.514)+1.8304,"")</f>
        <v/>
      </c>
      <c r="AJ44" s="2">
        <f>IF(P44&lt;&gt;"", (P44*0.514)+1.8304,"")</f>
        <v>3.8864000000000001</v>
      </c>
      <c r="AK44" s="2">
        <f>IF(Q44&lt;&gt;"", (Q44*0.514)+1.8304,"")</f>
        <v>9.5404</v>
      </c>
      <c r="AL44" s="2">
        <f>IF(R44&lt;&gt;"", (R44*0.514)+1.8304,"")</f>
        <v>9.0263999999999989</v>
      </c>
      <c r="AM44" s="2">
        <f>IF(S44&lt;&gt;"", (S44*0.514)+1.8304,"")</f>
        <v>40.894399999999997</v>
      </c>
    </row>
    <row r="45" spans="1:39" hidden="1" x14ac:dyDescent="0.3">
      <c r="A45" s="1">
        <v>45311.569444444445</v>
      </c>
      <c r="B45">
        <v>23</v>
      </c>
      <c r="C45">
        <v>23</v>
      </c>
      <c r="D45">
        <v>21</v>
      </c>
      <c r="E45">
        <v>43</v>
      </c>
      <c r="F45">
        <v>0</v>
      </c>
      <c r="G45">
        <v>27</v>
      </c>
      <c r="H45">
        <v>17</v>
      </c>
      <c r="I45">
        <v>24</v>
      </c>
      <c r="J45">
        <v>32</v>
      </c>
      <c r="K45">
        <v>19</v>
      </c>
      <c r="M45">
        <v>20</v>
      </c>
      <c r="N45">
        <v>12</v>
      </c>
      <c r="P45">
        <v>3</v>
      </c>
      <c r="Q45">
        <v>16</v>
      </c>
      <c r="R45">
        <v>13</v>
      </c>
      <c r="S45">
        <v>57</v>
      </c>
      <c r="V45" s="2">
        <f>IF(B45&lt;&gt;"", (B45*0.514)+1.8304,"")</f>
        <v>13.6524</v>
      </c>
      <c r="W45" s="2">
        <f>IF(C45&lt;&gt;"", (C45*0.514)+1.8304,"")</f>
        <v>13.6524</v>
      </c>
      <c r="X45" s="2">
        <f>IF(D45&lt;&gt;"", (D45*0.514)+1.8304,"")</f>
        <v>12.624400000000001</v>
      </c>
      <c r="Y45" s="2">
        <f>IF(E45&lt;&gt;"", (E45*0.514)+1.8304,"")</f>
        <v>23.932400000000001</v>
      </c>
      <c r="Z45" s="2">
        <f>IF(F45&lt;&gt;"", (F45*0.514)+1.8304,"")</f>
        <v>1.8304</v>
      </c>
      <c r="AA45" s="2">
        <f>IF(G45&lt;&gt;"", (G45*0.514)+1.8304,"")</f>
        <v>15.708400000000001</v>
      </c>
      <c r="AB45" s="2">
        <f>IF(H45&lt;&gt;"", (H45*0.514)+1.8304,"")</f>
        <v>10.5684</v>
      </c>
      <c r="AC45" s="2">
        <f>IF(I45&lt;&gt;"", (I45*0.514)+1.8304,"")</f>
        <v>14.166399999999999</v>
      </c>
      <c r="AD45" s="2">
        <f>IF(J45&lt;&gt;"", (J45*0.514)+1.8304,"")</f>
        <v>18.278400000000001</v>
      </c>
      <c r="AE45" s="2">
        <f>IF(K45&lt;&gt;"", (K45*0.514)+1.8304,"")</f>
        <v>11.596399999999999</v>
      </c>
      <c r="AF45" s="2" t="str">
        <f>IF(L45&lt;&gt;"", (L45*0.514)+1.8304,"")</f>
        <v/>
      </c>
      <c r="AG45" s="2">
        <f>IF(M45&lt;&gt;"", (M45*0.514)+1.8304,"")</f>
        <v>12.110400000000002</v>
      </c>
      <c r="AH45" s="2">
        <f>IF(N45&lt;&gt;"", (N45*0.514)+1.8304,"")</f>
        <v>7.9984000000000002</v>
      </c>
      <c r="AI45" s="2" t="str">
        <f>IF(O45&lt;&gt;"", (O45*0.514)+1.8304,"")</f>
        <v/>
      </c>
      <c r="AJ45" s="2">
        <f>IF(P45&lt;&gt;"", (P45*0.514)+1.8304,"")</f>
        <v>3.3723999999999998</v>
      </c>
      <c r="AK45" s="2">
        <f>IF(Q45&lt;&gt;"", (Q45*0.514)+1.8304,"")</f>
        <v>10.054400000000001</v>
      </c>
      <c r="AL45" s="2">
        <f>IF(R45&lt;&gt;"", (R45*0.514)+1.8304,"")</f>
        <v>8.5123999999999995</v>
      </c>
      <c r="AM45" s="2">
        <f>IF(S45&lt;&gt;"", (S45*0.514)+1.8304,"")</f>
        <v>31.128400000000003</v>
      </c>
    </row>
    <row r="46" spans="1:39" hidden="1" x14ac:dyDescent="0.3">
      <c r="A46" s="1">
        <v>45311.576388888891</v>
      </c>
      <c r="B46">
        <v>18</v>
      </c>
      <c r="C46">
        <v>26</v>
      </c>
      <c r="D46">
        <v>22</v>
      </c>
      <c r="E46">
        <v>38</v>
      </c>
      <c r="F46">
        <v>0</v>
      </c>
      <c r="G46">
        <v>28</v>
      </c>
      <c r="H46">
        <v>17</v>
      </c>
      <c r="I46">
        <v>18</v>
      </c>
      <c r="J46">
        <v>33</v>
      </c>
      <c r="K46">
        <v>21</v>
      </c>
      <c r="M46">
        <v>23</v>
      </c>
      <c r="N46">
        <v>11</v>
      </c>
      <c r="P46">
        <v>3</v>
      </c>
      <c r="Q46">
        <v>14</v>
      </c>
      <c r="R46">
        <v>12</v>
      </c>
      <c r="S46">
        <v>33</v>
      </c>
      <c r="V46" s="2">
        <f>IF(B46&lt;&gt;"", (B46*0.514)+1.8304,"")</f>
        <v>11.0824</v>
      </c>
      <c r="W46" s="2">
        <f>IF(C46&lt;&gt;"", (C46*0.514)+1.8304,"")</f>
        <v>15.194400000000002</v>
      </c>
      <c r="X46" s="2">
        <f>IF(D46&lt;&gt;"", (D46*0.514)+1.8304,"")</f>
        <v>13.138400000000001</v>
      </c>
      <c r="Y46" s="2">
        <f>IF(E46&lt;&gt;"", (E46*0.514)+1.8304,"")</f>
        <v>21.362400000000001</v>
      </c>
      <c r="Z46" s="2">
        <f>IF(F46&lt;&gt;"", (F46*0.514)+1.8304,"")</f>
        <v>1.8304</v>
      </c>
      <c r="AA46" s="2">
        <f>IF(G46&lt;&gt;"", (G46*0.514)+1.8304,"")</f>
        <v>16.2224</v>
      </c>
      <c r="AB46" s="2">
        <f>IF(H46&lt;&gt;"", (H46*0.514)+1.8304,"")</f>
        <v>10.5684</v>
      </c>
      <c r="AC46" s="2">
        <f>IF(I46&lt;&gt;"", (I46*0.514)+1.8304,"")</f>
        <v>11.0824</v>
      </c>
      <c r="AD46" s="2">
        <f>IF(J46&lt;&gt;"", (J46*0.514)+1.8304,"")</f>
        <v>18.792400000000001</v>
      </c>
      <c r="AE46" s="2">
        <f>IF(K46&lt;&gt;"", (K46*0.514)+1.8304,"")</f>
        <v>12.624400000000001</v>
      </c>
      <c r="AF46" s="2" t="str">
        <f>IF(L46&lt;&gt;"", (L46*0.514)+1.8304,"")</f>
        <v/>
      </c>
      <c r="AG46" s="2">
        <f>IF(M46&lt;&gt;"", (M46*0.514)+1.8304,"")</f>
        <v>13.6524</v>
      </c>
      <c r="AH46" s="2">
        <f>IF(N46&lt;&gt;"", (N46*0.514)+1.8304,"")</f>
        <v>7.4843999999999999</v>
      </c>
      <c r="AI46" s="2" t="str">
        <f>IF(O46&lt;&gt;"", (O46*0.514)+1.8304,"")</f>
        <v/>
      </c>
      <c r="AJ46" s="2">
        <f>IF(P46&lt;&gt;"", (P46*0.514)+1.8304,"")</f>
        <v>3.3723999999999998</v>
      </c>
      <c r="AK46" s="2">
        <f>IF(Q46&lt;&gt;"", (Q46*0.514)+1.8304,"")</f>
        <v>9.0263999999999989</v>
      </c>
      <c r="AL46" s="2">
        <f>IF(R46&lt;&gt;"", (R46*0.514)+1.8304,"")</f>
        <v>7.9984000000000002</v>
      </c>
      <c r="AM46" s="2">
        <f>IF(S46&lt;&gt;"", (S46*0.514)+1.8304,"")</f>
        <v>18.792400000000001</v>
      </c>
    </row>
    <row r="47" spans="1:39" hidden="1" x14ac:dyDescent="0.3">
      <c r="A47" s="1">
        <v>45311.583333333336</v>
      </c>
      <c r="B47">
        <v>23</v>
      </c>
      <c r="C47">
        <v>23</v>
      </c>
      <c r="D47">
        <v>22</v>
      </c>
      <c r="E47">
        <v>20</v>
      </c>
      <c r="F47">
        <v>0</v>
      </c>
      <c r="G47">
        <v>29</v>
      </c>
      <c r="H47">
        <v>17</v>
      </c>
      <c r="I47">
        <v>17</v>
      </c>
      <c r="J47">
        <v>32</v>
      </c>
      <c r="K47">
        <v>17</v>
      </c>
      <c r="M47">
        <v>21</v>
      </c>
      <c r="N47">
        <v>12</v>
      </c>
      <c r="O47">
        <v>6</v>
      </c>
      <c r="P47">
        <v>2</v>
      </c>
      <c r="Q47">
        <v>18</v>
      </c>
      <c r="R47">
        <v>10</v>
      </c>
      <c r="S47">
        <v>23</v>
      </c>
      <c r="V47" s="2">
        <f>IF(B47&lt;&gt;"", (B47*0.514)+1.8304,"")</f>
        <v>13.6524</v>
      </c>
      <c r="W47" s="2">
        <f>IF(C47&lt;&gt;"", (C47*0.514)+1.8304,"")</f>
        <v>13.6524</v>
      </c>
      <c r="X47" s="2">
        <f>IF(D47&lt;&gt;"", (D47*0.514)+1.8304,"")</f>
        <v>13.138400000000001</v>
      </c>
      <c r="Y47" s="2">
        <f>IF(E47&lt;&gt;"", (E47*0.514)+1.8304,"")</f>
        <v>12.110400000000002</v>
      </c>
      <c r="Z47" s="2">
        <f>IF(F47&lt;&gt;"", (F47*0.514)+1.8304,"")</f>
        <v>1.8304</v>
      </c>
      <c r="AA47" s="2">
        <f>IF(G47&lt;&gt;"", (G47*0.514)+1.8304,"")</f>
        <v>16.7364</v>
      </c>
      <c r="AB47" s="2">
        <f>IF(H47&lt;&gt;"", (H47*0.514)+1.8304,"")</f>
        <v>10.5684</v>
      </c>
      <c r="AC47" s="2">
        <f>IF(I47&lt;&gt;"", (I47*0.514)+1.8304,"")</f>
        <v>10.5684</v>
      </c>
      <c r="AD47" s="2">
        <f>IF(J47&lt;&gt;"", (J47*0.514)+1.8304,"")</f>
        <v>18.278400000000001</v>
      </c>
      <c r="AE47" s="2">
        <f>IF(K47&lt;&gt;"", (K47*0.514)+1.8304,"")</f>
        <v>10.5684</v>
      </c>
      <c r="AF47" s="2" t="str">
        <f>IF(L47&lt;&gt;"", (L47*0.514)+1.8304,"")</f>
        <v/>
      </c>
      <c r="AG47" s="2">
        <f>IF(M47&lt;&gt;"", (M47*0.514)+1.8304,"")</f>
        <v>12.624400000000001</v>
      </c>
      <c r="AH47" s="2">
        <f>IF(N47&lt;&gt;"", (N47*0.514)+1.8304,"")</f>
        <v>7.9984000000000002</v>
      </c>
      <c r="AI47" s="2">
        <f>IF(O47&lt;&gt;"", (O47*0.514)+1.8304,"")</f>
        <v>4.9144000000000005</v>
      </c>
      <c r="AJ47" s="2">
        <f>IF(P47&lt;&gt;"", (P47*0.514)+1.8304,"")</f>
        <v>2.8584000000000001</v>
      </c>
      <c r="AK47" s="2">
        <f>IF(Q47&lt;&gt;"", (Q47*0.514)+1.8304,"")</f>
        <v>11.0824</v>
      </c>
      <c r="AL47" s="2">
        <f>IF(R47&lt;&gt;"", (R47*0.514)+1.8304,"")</f>
        <v>6.9704000000000006</v>
      </c>
      <c r="AM47" s="2">
        <f>IF(S47&lt;&gt;"", (S47*0.514)+1.8304,"")</f>
        <v>13.6524</v>
      </c>
    </row>
    <row r="48" spans="1:39" hidden="1" x14ac:dyDescent="0.3">
      <c r="A48" s="1">
        <v>45311.590277777781</v>
      </c>
      <c r="B48">
        <v>26</v>
      </c>
      <c r="C48">
        <v>25</v>
      </c>
      <c r="D48">
        <v>19</v>
      </c>
      <c r="E48">
        <v>49</v>
      </c>
      <c r="F48">
        <v>0</v>
      </c>
      <c r="G48">
        <v>26</v>
      </c>
      <c r="H48">
        <v>16</v>
      </c>
      <c r="I48">
        <v>20</v>
      </c>
      <c r="J48">
        <v>30</v>
      </c>
      <c r="K48">
        <v>21</v>
      </c>
      <c r="M48">
        <v>20</v>
      </c>
      <c r="N48">
        <v>10</v>
      </c>
      <c r="P48">
        <v>2</v>
      </c>
      <c r="Q48">
        <v>18</v>
      </c>
      <c r="R48">
        <v>11</v>
      </c>
      <c r="S48">
        <v>20</v>
      </c>
      <c r="V48" s="2">
        <f>IF(B48&lt;&gt;"", (B48*0.514)+1.8304,"")</f>
        <v>15.194400000000002</v>
      </c>
      <c r="W48" s="2">
        <f>IF(C48&lt;&gt;"", (C48*0.514)+1.8304,"")</f>
        <v>14.680399999999999</v>
      </c>
      <c r="X48" s="2">
        <f>IF(D48&lt;&gt;"", (D48*0.514)+1.8304,"")</f>
        <v>11.596399999999999</v>
      </c>
      <c r="Y48" s="2">
        <f>IF(E48&lt;&gt;"", (E48*0.514)+1.8304,"")</f>
        <v>27.016400000000001</v>
      </c>
      <c r="Z48" s="2">
        <f>IF(F48&lt;&gt;"", (F48*0.514)+1.8304,"")</f>
        <v>1.8304</v>
      </c>
      <c r="AA48" s="2">
        <f>IF(G48&lt;&gt;"", (G48*0.514)+1.8304,"")</f>
        <v>15.194400000000002</v>
      </c>
      <c r="AB48" s="2">
        <f>IF(H48&lt;&gt;"", (H48*0.514)+1.8304,"")</f>
        <v>10.054400000000001</v>
      </c>
      <c r="AC48" s="2">
        <f>IF(I48&lt;&gt;"", (I48*0.514)+1.8304,"")</f>
        <v>12.110400000000002</v>
      </c>
      <c r="AD48" s="2">
        <f>IF(J48&lt;&gt;"", (J48*0.514)+1.8304,"")</f>
        <v>17.250399999999999</v>
      </c>
      <c r="AE48" s="2">
        <f>IF(K48&lt;&gt;"", (K48*0.514)+1.8304,"")</f>
        <v>12.624400000000001</v>
      </c>
      <c r="AF48" s="2" t="str">
        <f>IF(L48&lt;&gt;"", (L48*0.514)+1.8304,"")</f>
        <v/>
      </c>
      <c r="AG48" s="2">
        <f>IF(M48&lt;&gt;"", (M48*0.514)+1.8304,"")</f>
        <v>12.110400000000002</v>
      </c>
      <c r="AH48" s="2">
        <f>IF(N48&lt;&gt;"", (N48*0.514)+1.8304,"")</f>
        <v>6.9704000000000006</v>
      </c>
      <c r="AI48" s="2" t="str">
        <f>IF(O48&lt;&gt;"", (O48*0.514)+1.8304,"")</f>
        <v/>
      </c>
      <c r="AJ48" s="2">
        <f>IF(P48&lt;&gt;"", (P48*0.514)+1.8304,"")</f>
        <v>2.8584000000000001</v>
      </c>
      <c r="AK48" s="2">
        <f>IF(Q48&lt;&gt;"", (Q48*0.514)+1.8304,"")</f>
        <v>11.0824</v>
      </c>
      <c r="AL48" s="2">
        <f>IF(R48&lt;&gt;"", (R48*0.514)+1.8304,"")</f>
        <v>7.4843999999999999</v>
      </c>
      <c r="AM48" s="2">
        <f>IF(S48&lt;&gt;"", (S48*0.514)+1.8304,"")</f>
        <v>12.110400000000002</v>
      </c>
    </row>
    <row r="49" spans="1:39" hidden="1" x14ac:dyDescent="0.3">
      <c r="A49" s="1">
        <v>45311.597222222219</v>
      </c>
      <c r="B49">
        <v>23</v>
      </c>
      <c r="C49">
        <v>23</v>
      </c>
      <c r="D49">
        <v>23</v>
      </c>
      <c r="E49">
        <v>53</v>
      </c>
      <c r="F49">
        <v>0</v>
      </c>
      <c r="G49">
        <v>26</v>
      </c>
      <c r="H49">
        <v>17</v>
      </c>
      <c r="I49">
        <v>20</v>
      </c>
      <c r="J49">
        <v>30</v>
      </c>
      <c r="K49">
        <v>19</v>
      </c>
      <c r="M49">
        <v>20</v>
      </c>
      <c r="N49">
        <v>8</v>
      </c>
      <c r="P49">
        <v>2</v>
      </c>
      <c r="Q49">
        <v>15</v>
      </c>
      <c r="R49">
        <v>11</v>
      </c>
      <c r="V49" s="2">
        <f>IF(B49&lt;&gt;"", (B49*0.514)+1.8304,"")</f>
        <v>13.6524</v>
      </c>
      <c r="W49" s="2">
        <f>IF(C49&lt;&gt;"", (C49*0.514)+1.8304,"")</f>
        <v>13.6524</v>
      </c>
      <c r="X49" s="2">
        <f>IF(D49&lt;&gt;"", (D49*0.514)+1.8304,"")</f>
        <v>13.6524</v>
      </c>
      <c r="Y49" s="2">
        <f>IF(E49&lt;&gt;"", (E49*0.514)+1.8304,"")</f>
        <v>29.072400000000002</v>
      </c>
      <c r="Z49" s="2">
        <f>IF(F49&lt;&gt;"", (F49*0.514)+1.8304,"")</f>
        <v>1.8304</v>
      </c>
      <c r="AA49" s="2">
        <f>IF(G49&lt;&gt;"", (G49*0.514)+1.8304,"")</f>
        <v>15.194400000000002</v>
      </c>
      <c r="AB49" s="2">
        <f>IF(H49&lt;&gt;"", (H49*0.514)+1.8304,"")</f>
        <v>10.5684</v>
      </c>
      <c r="AC49" s="2">
        <f>IF(I49&lt;&gt;"", (I49*0.514)+1.8304,"")</f>
        <v>12.110400000000002</v>
      </c>
      <c r="AD49" s="2">
        <f>IF(J49&lt;&gt;"", (J49*0.514)+1.8304,"")</f>
        <v>17.250399999999999</v>
      </c>
      <c r="AE49" s="2">
        <f>IF(K49&lt;&gt;"", (K49*0.514)+1.8304,"")</f>
        <v>11.596399999999999</v>
      </c>
      <c r="AF49" s="2" t="str">
        <f>IF(L49&lt;&gt;"", (L49*0.514)+1.8304,"")</f>
        <v/>
      </c>
      <c r="AG49" s="2">
        <f>IF(M49&lt;&gt;"", (M49*0.514)+1.8304,"")</f>
        <v>12.110400000000002</v>
      </c>
      <c r="AH49" s="2">
        <f>IF(N49&lt;&gt;"", (N49*0.514)+1.8304,"")</f>
        <v>5.9424000000000001</v>
      </c>
      <c r="AI49" s="2" t="str">
        <f>IF(O49&lt;&gt;"", (O49*0.514)+1.8304,"")</f>
        <v/>
      </c>
      <c r="AJ49" s="2">
        <f>IF(P49&lt;&gt;"", (P49*0.514)+1.8304,"")</f>
        <v>2.8584000000000001</v>
      </c>
      <c r="AK49" s="2">
        <f>IF(Q49&lt;&gt;"", (Q49*0.514)+1.8304,"")</f>
        <v>9.5404</v>
      </c>
      <c r="AL49" s="2">
        <f>IF(R49&lt;&gt;"", (R49*0.514)+1.8304,"")</f>
        <v>7.4843999999999999</v>
      </c>
      <c r="AM49" s="2" t="str">
        <f>IF(S49&lt;&gt;"", (S49*0.514)+1.8304,"")</f>
        <v/>
      </c>
    </row>
    <row r="50" spans="1:39" hidden="1" x14ac:dyDescent="0.3">
      <c r="A50" s="1">
        <v>45311.604166666664</v>
      </c>
      <c r="B50">
        <v>23</v>
      </c>
      <c r="C50">
        <v>27</v>
      </c>
      <c r="D50">
        <v>17</v>
      </c>
      <c r="E50">
        <v>60</v>
      </c>
      <c r="F50">
        <v>0</v>
      </c>
      <c r="G50">
        <v>24</v>
      </c>
      <c r="H50">
        <v>14</v>
      </c>
      <c r="I50">
        <v>19</v>
      </c>
      <c r="J50">
        <v>25</v>
      </c>
      <c r="K50">
        <v>21</v>
      </c>
      <c r="M50">
        <v>17</v>
      </c>
      <c r="N50">
        <v>10</v>
      </c>
      <c r="P50">
        <v>2</v>
      </c>
      <c r="Q50">
        <v>15</v>
      </c>
      <c r="R50">
        <v>11</v>
      </c>
      <c r="V50" s="2">
        <f>IF(B50&lt;&gt;"", (B50*0.514)+1.8304,"")</f>
        <v>13.6524</v>
      </c>
      <c r="W50" s="2">
        <f>IF(C50&lt;&gt;"", (C50*0.514)+1.8304,"")</f>
        <v>15.708400000000001</v>
      </c>
      <c r="X50" s="2">
        <f>IF(D50&lt;&gt;"", (D50*0.514)+1.8304,"")</f>
        <v>10.5684</v>
      </c>
      <c r="Y50" s="2">
        <f>IF(E50&lt;&gt;"", (E50*0.514)+1.8304,"")</f>
        <v>32.670400000000001</v>
      </c>
      <c r="Z50" s="2">
        <f>IF(F50&lt;&gt;"", (F50*0.514)+1.8304,"")</f>
        <v>1.8304</v>
      </c>
      <c r="AA50" s="2">
        <f>IF(G50&lt;&gt;"", (G50*0.514)+1.8304,"")</f>
        <v>14.166399999999999</v>
      </c>
      <c r="AB50" s="2">
        <f>IF(H50&lt;&gt;"", (H50*0.514)+1.8304,"")</f>
        <v>9.0263999999999989</v>
      </c>
      <c r="AC50" s="2">
        <f>IF(I50&lt;&gt;"", (I50*0.514)+1.8304,"")</f>
        <v>11.596399999999999</v>
      </c>
      <c r="AD50" s="2">
        <f>IF(J50&lt;&gt;"", (J50*0.514)+1.8304,"")</f>
        <v>14.680399999999999</v>
      </c>
      <c r="AE50" s="2">
        <f>IF(K50&lt;&gt;"", (K50*0.514)+1.8304,"")</f>
        <v>12.624400000000001</v>
      </c>
      <c r="AF50" s="2" t="str">
        <f>IF(L50&lt;&gt;"", (L50*0.514)+1.8304,"")</f>
        <v/>
      </c>
      <c r="AG50" s="2">
        <f>IF(M50&lt;&gt;"", (M50*0.514)+1.8304,"")</f>
        <v>10.5684</v>
      </c>
      <c r="AH50" s="2">
        <f>IF(N50&lt;&gt;"", (N50*0.514)+1.8304,"")</f>
        <v>6.9704000000000006</v>
      </c>
      <c r="AI50" s="2" t="str">
        <f>IF(O50&lt;&gt;"", (O50*0.514)+1.8304,"")</f>
        <v/>
      </c>
      <c r="AJ50" s="2">
        <f>IF(P50&lt;&gt;"", (P50*0.514)+1.8304,"")</f>
        <v>2.8584000000000001</v>
      </c>
      <c r="AK50" s="2">
        <f>IF(Q50&lt;&gt;"", (Q50*0.514)+1.8304,"")</f>
        <v>9.5404</v>
      </c>
      <c r="AL50" s="2">
        <f>IF(R50&lt;&gt;"", (R50*0.514)+1.8304,"")</f>
        <v>7.4843999999999999</v>
      </c>
      <c r="AM50" s="2" t="str">
        <f>IF(S50&lt;&gt;"", (S50*0.514)+1.8304,"")</f>
        <v/>
      </c>
    </row>
    <row r="51" spans="1:39" hidden="1" x14ac:dyDescent="0.3">
      <c r="A51" s="1">
        <v>45311.611111111109</v>
      </c>
      <c r="B51">
        <v>21</v>
      </c>
      <c r="C51">
        <v>23</v>
      </c>
      <c r="D51">
        <v>16</v>
      </c>
      <c r="E51">
        <v>83</v>
      </c>
      <c r="F51">
        <v>0</v>
      </c>
      <c r="G51">
        <v>21</v>
      </c>
      <c r="H51">
        <v>17</v>
      </c>
      <c r="I51">
        <v>17</v>
      </c>
      <c r="J51">
        <v>27</v>
      </c>
      <c r="K51">
        <v>21</v>
      </c>
      <c r="M51">
        <v>18</v>
      </c>
      <c r="N51">
        <v>9</v>
      </c>
      <c r="P51">
        <v>2</v>
      </c>
      <c r="Q51">
        <v>16</v>
      </c>
      <c r="R51">
        <v>10</v>
      </c>
      <c r="V51" s="2">
        <f>IF(B51&lt;&gt;"", (B51*0.514)+1.8304,"")</f>
        <v>12.624400000000001</v>
      </c>
      <c r="W51" s="2">
        <f>IF(C51&lt;&gt;"", (C51*0.514)+1.8304,"")</f>
        <v>13.6524</v>
      </c>
      <c r="X51" s="2">
        <f>IF(D51&lt;&gt;"", (D51*0.514)+1.8304,"")</f>
        <v>10.054400000000001</v>
      </c>
      <c r="Y51" s="2">
        <f>IF(E51&lt;&gt;"", (E51*0.514)+1.8304,"")</f>
        <v>44.492399999999996</v>
      </c>
      <c r="Z51" s="2">
        <f>IF(F51&lt;&gt;"", (F51*0.514)+1.8304,"")</f>
        <v>1.8304</v>
      </c>
      <c r="AA51" s="2">
        <f>IF(G51&lt;&gt;"", (G51*0.514)+1.8304,"")</f>
        <v>12.624400000000001</v>
      </c>
      <c r="AB51" s="2">
        <f>IF(H51&lt;&gt;"", (H51*0.514)+1.8304,"")</f>
        <v>10.5684</v>
      </c>
      <c r="AC51" s="2">
        <f>IF(I51&lt;&gt;"", (I51*0.514)+1.8304,"")</f>
        <v>10.5684</v>
      </c>
      <c r="AD51" s="2">
        <f>IF(J51&lt;&gt;"", (J51*0.514)+1.8304,"")</f>
        <v>15.708400000000001</v>
      </c>
      <c r="AE51" s="2">
        <f>IF(K51&lt;&gt;"", (K51*0.514)+1.8304,"")</f>
        <v>12.624400000000001</v>
      </c>
      <c r="AF51" s="2" t="str">
        <f>IF(L51&lt;&gt;"", (L51*0.514)+1.8304,"")</f>
        <v/>
      </c>
      <c r="AG51" s="2">
        <f>IF(M51&lt;&gt;"", (M51*0.514)+1.8304,"")</f>
        <v>11.0824</v>
      </c>
      <c r="AH51" s="2">
        <f>IF(N51&lt;&gt;"", (N51*0.514)+1.8304,"")</f>
        <v>6.4564000000000004</v>
      </c>
      <c r="AI51" s="2" t="str">
        <f>IF(O51&lt;&gt;"", (O51*0.514)+1.8304,"")</f>
        <v/>
      </c>
      <c r="AJ51" s="2">
        <f>IF(P51&lt;&gt;"", (P51*0.514)+1.8304,"")</f>
        <v>2.8584000000000001</v>
      </c>
      <c r="AK51" s="2">
        <f>IF(Q51&lt;&gt;"", (Q51*0.514)+1.8304,"")</f>
        <v>10.054400000000001</v>
      </c>
      <c r="AL51" s="2">
        <f>IF(R51&lt;&gt;"", (R51*0.514)+1.8304,"")</f>
        <v>6.9704000000000006</v>
      </c>
      <c r="AM51" s="2" t="str">
        <f>IF(S51&lt;&gt;"", (S51*0.514)+1.8304,"")</f>
        <v/>
      </c>
    </row>
    <row r="52" spans="1:39" hidden="1" x14ac:dyDescent="0.3">
      <c r="A52" s="1">
        <v>45311.618055555555</v>
      </c>
      <c r="B52">
        <v>26</v>
      </c>
      <c r="C52">
        <v>22</v>
      </c>
      <c r="D52">
        <v>15</v>
      </c>
      <c r="E52">
        <v>94</v>
      </c>
      <c r="F52">
        <v>0</v>
      </c>
      <c r="G52">
        <v>17</v>
      </c>
      <c r="H52">
        <v>15</v>
      </c>
      <c r="I52">
        <v>20</v>
      </c>
      <c r="J52">
        <v>23</v>
      </c>
      <c r="K52">
        <v>20</v>
      </c>
      <c r="M52">
        <v>17</v>
      </c>
      <c r="N52">
        <v>8</v>
      </c>
      <c r="P52">
        <v>2</v>
      </c>
      <c r="Q52">
        <v>16</v>
      </c>
      <c r="R52">
        <v>11</v>
      </c>
      <c r="V52" s="2">
        <f>IF(B52&lt;&gt;"", (B52*0.514)+1.8304,"")</f>
        <v>15.194400000000002</v>
      </c>
      <c r="W52" s="2">
        <f>IF(C52&lt;&gt;"", (C52*0.514)+1.8304,"")</f>
        <v>13.138400000000001</v>
      </c>
      <c r="X52" s="2">
        <f>IF(D52&lt;&gt;"", (D52*0.514)+1.8304,"")</f>
        <v>9.5404</v>
      </c>
      <c r="Y52" s="2">
        <f>IF(E52&lt;&gt;"", (E52*0.514)+1.8304,"")</f>
        <v>50.1464</v>
      </c>
      <c r="Z52" s="2">
        <f>IF(F52&lt;&gt;"", (F52*0.514)+1.8304,"")</f>
        <v>1.8304</v>
      </c>
      <c r="AA52" s="2">
        <f>IF(G52&lt;&gt;"", (G52*0.514)+1.8304,"")</f>
        <v>10.5684</v>
      </c>
      <c r="AB52" s="2">
        <f>IF(H52&lt;&gt;"", (H52*0.514)+1.8304,"")</f>
        <v>9.5404</v>
      </c>
      <c r="AC52" s="2">
        <f>IF(I52&lt;&gt;"", (I52*0.514)+1.8304,"")</f>
        <v>12.110400000000002</v>
      </c>
      <c r="AD52" s="2">
        <f>IF(J52&lt;&gt;"", (J52*0.514)+1.8304,"")</f>
        <v>13.6524</v>
      </c>
      <c r="AE52" s="2">
        <f>IF(K52&lt;&gt;"", (K52*0.514)+1.8304,"")</f>
        <v>12.110400000000002</v>
      </c>
      <c r="AF52" s="2" t="str">
        <f>IF(L52&lt;&gt;"", (L52*0.514)+1.8304,"")</f>
        <v/>
      </c>
      <c r="AG52" s="2">
        <f>IF(M52&lt;&gt;"", (M52*0.514)+1.8304,"")</f>
        <v>10.5684</v>
      </c>
      <c r="AH52" s="2">
        <f>IF(N52&lt;&gt;"", (N52*0.514)+1.8304,"")</f>
        <v>5.9424000000000001</v>
      </c>
      <c r="AI52" s="2" t="str">
        <f>IF(O52&lt;&gt;"", (O52*0.514)+1.8304,"")</f>
        <v/>
      </c>
      <c r="AJ52" s="2">
        <f>IF(P52&lt;&gt;"", (P52*0.514)+1.8304,"")</f>
        <v>2.8584000000000001</v>
      </c>
      <c r="AK52" s="2">
        <f>IF(Q52&lt;&gt;"", (Q52*0.514)+1.8304,"")</f>
        <v>10.054400000000001</v>
      </c>
      <c r="AL52" s="2">
        <f>IF(R52&lt;&gt;"", (R52*0.514)+1.8304,"")</f>
        <v>7.4843999999999999</v>
      </c>
      <c r="AM52" s="2" t="str">
        <f>IF(S52&lt;&gt;"", (S52*0.514)+1.8304,"")</f>
        <v/>
      </c>
    </row>
    <row r="53" spans="1:39" hidden="1" x14ac:dyDescent="0.3">
      <c r="A53" s="1">
        <v>45311.625</v>
      </c>
      <c r="B53">
        <v>23</v>
      </c>
      <c r="C53">
        <v>19</v>
      </c>
      <c r="D53">
        <v>20</v>
      </c>
      <c r="E53">
        <v>83</v>
      </c>
      <c r="F53">
        <v>0</v>
      </c>
      <c r="G53">
        <v>13</v>
      </c>
      <c r="H53">
        <v>14</v>
      </c>
      <c r="I53">
        <v>18</v>
      </c>
      <c r="J53">
        <v>20</v>
      </c>
      <c r="K53">
        <v>18</v>
      </c>
      <c r="M53">
        <v>19</v>
      </c>
      <c r="N53">
        <v>10</v>
      </c>
      <c r="P53">
        <v>2</v>
      </c>
      <c r="Q53">
        <v>15</v>
      </c>
      <c r="R53">
        <v>10</v>
      </c>
      <c r="S53">
        <v>22</v>
      </c>
      <c r="V53" s="2">
        <f>IF(B53&lt;&gt;"", (B53*0.514)+1.8304,"")</f>
        <v>13.6524</v>
      </c>
      <c r="W53" s="2">
        <f>IF(C53&lt;&gt;"", (C53*0.514)+1.8304,"")</f>
        <v>11.596399999999999</v>
      </c>
      <c r="X53" s="2">
        <f>IF(D53&lt;&gt;"", (D53*0.514)+1.8304,"")</f>
        <v>12.110400000000002</v>
      </c>
      <c r="Y53" s="2">
        <f>IF(E53&lt;&gt;"", (E53*0.514)+1.8304,"")</f>
        <v>44.492399999999996</v>
      </c>
      <c r="Z53" s="2">
        <f>IF(F53&lt;&gt;"", (F53*0.514)+1.8304,"")</f>
        <v>1.8304</v>
      </c>
      <c r="AA53" s="2">
        <f>IF(G53&lt;&gt;"", (G53*0.514)+1.8304,"")</f>
        <v>8.5123999999999995</v>
      </c>
      <c r="AB53" s="2">
        <f>IF(H53&lt;&gt;"", (H53*0.514)+1.8304,"")</f>
        <v>9.0263999999999989</v>
      </c>
      <c r="AC53" s="2">
        <f>IF(I53&lt;&gt;"", (I53*0.514)+1.8304,"")</f>
        <v>11.0824</v>
      </c>
      <c r="AD53" s="2">
        <f>IF(J53&lt;&gt;"", (J53*0.514)+1.8304,"")</f>
        <v>12.110400000000002</v>
      </c>
      <c r="AE53" s="2">
        <f>IF(K53&lt;&gt;"", (K53*0.514)+1.8304,"")</f>
        <v>11.0824</v>
      </c>
      <c r="AF53" s="2" t="str">
        <f>IF(L53&lt;&gt;"", (L53*0.514)+1.8304,"")</f>
        <v/>
      </c>
      <c r="AG53" s="2">
        <f>IF(M53&lt;&gt;"", (M53*0.514)+1.8304,"")</f>
        <v>11.596399999999999</v>
      </c>
      <c r="AH53" s="2">
        <f>IF(N53&lt;&gt;"", (N53*0.514)+1.8304,"")</f>
        <v>6.9704000000000006</v>
      </c>
      <c r="AI53" s="2" t="str">
        <f>IF(O53&lt;&gt;"", (O53*0.514)+1.8304,"")</f>
        <v/>
      </c>
      <c r="AJ53" s="2">
        <f>IF(P53&lt;&gt;"", (P53*0.514)+1.8304,"")</f>
        <v>2.8584000000000001</v>
      </c>
      <c r="AK53" s="2">
        <f>IF(Q53&lt;&gt;"", (Q53*0.514)+1.8304,"")</f>
        <v>9.5404</v>
      </c>
      <c r="AL53" s="2">
        <f>IF(R53&lt;&gt;"", (R53*0.514)+1.8304,"")</f>
        <v>6.9704000000000006</v>
      </c>
      <c r="AM53" s="2">
        <f>IF(S53&lt;&gt;"", (S53*0.514)+1.8304,"")</f>
        <v>13.138400000000001</v>
      </c>
    </row>
    <row r="54" spans="1:39" hidden="1" x14ac:dyDescent="0.3">
      <c r="A54" s="1">
        <v>45311.631944444445</v>
      </c>
      <c r="B54">
        <v>27</v>
      </c>
      <c r="C54">
        <v>19</v>
      </c>
      <c r="D54">
        <v>19</v>
      </c>
      <c r="E54">
        <v>54</v>
      </c>
      <c r="F54">
        <v>0</v>
      </c>
      <c r="G54">
        <v>19</v>
      </c>
      <c r="H54">
        <v>17</v>
      </c>
      <c r="I54">
        <v>18</v>
      </c>
      <c r="J54">
        <v>18</v>
      </c>
      <c r="K54">
        <v>22</v>
      </c>
      <c r="M54">
        <v>21</v>
      </c>
      <c r="N54">
        <v>9</v>
      </c>
      <c r="P54">
        <v>2</v>
      </c>
      <c r="Q54">
        <v>15</v>
      </c>
      <c r="R54">
        <v>12</v>
      </c>
      <c r="S54">
        <v>33</v>
      </c>
      <c r="V54" s="2">
        <f>IF(B54&lt;&gt;"", (B54*0.514)+1.8304,"")</f>
        <v>15.708400000000001</v>
      </c>
      <c r="W54" s="2">
        <f>IF(C54&lt;&gt;"", (C54*0.514)+1.8304,"")</f>
        <v>11.596399999999999</v>
      </c>
      <c r="X54" s="2">
        <f>IF(D54&lt;&gt;"", (D54*0.514)+1.8304,"")</f>
        <v>11.596399999999999</v>
      </c>
      <c r="Y54" s="2">
        <f>IF(E54&lt;&gt;"", (E54*0.514)+1.8304,"")</f>
        <v>29.586400000000001</v>
      </c>
      <c r="Z54" s="2">
        <f>IF(F54&lt;&gt;"", (F54*0.514)+1.8304,"")</f>
        <v>1.8304</v>
      </c>
      <c r="AA54" s="2">
        <f>IF(G54&lt;&gt;"", (G54*0.514)+1.8304,"")</f>
        <v>11.596399999999999</v>
      </c>
      <c r="AB54" s="2">
        <f>IF(H54&lt;&gt;"", (H54*0.514)+1.8304,"")</f>
        <v>10.5684</v>
      </c>
      <c r="AC54" s="2">
        <f>IF(I54&lt;&gt;"", (I54*0.514)+1.8304,"")</f>
        <v>11.0824</v>
      </c>
      <c r="AD54" s="2">
        <f>IF(J54&lt;&gt;"", (J54*0.514)+1.8304,"")</f>
        <v>11.0824</v>
      </c>
      <c r="AE54" s="2">
        <f>IF(K54&lt;&gt;"", (K54*0.514)+1.8304,"")</f>
        <v>13.138400000000001</v>
      </c>
      <c r="AF54" s="2" t="str">
        <f>IF(L54&lt;&gt;"", (L54*0.514)+1.8304,"")</f>
        <v/>
      </c>
      <c r="AG54" s="2">
        <f>IF(M54&lt;&gt;"", (M54*0.514)+1.8304,"")</f>
        <v>12.624400000000001</v>
      </c>
      <c r="AH54" s="2">
        <f>IF(N54&lt;&gt;"", (N54*0.514)+1.8304,"")</f>
        <v>6.4564000000000004</v>
      </c>
      <c r="AI54" s="2" t="str">
        <f>IF(O54&lt;&gt;"", (O54*0.514)+1.8304,"")</f>
        <v/>
      </c>
      <c r="AJ54" s="2">
        <f>IF(P54&lt;&gt;"", (P54*0.514)+1.8304,"")</f>
        <v>2.8584000000000001</v>
      </c>
      <c r="AK54" s="2">
        <f>IF(Q54&lt;&gt;"", (Q54*0.514)+1.8304,"")</f>
        <v>9.5404</v>
      </c>
      <c r="AL54" s="2">
        <f>IF(R54&lt;&gt;"", (R54*0.514)+1.8304,"")</f>
        <v>7.9984000000000002</v>
      </c>
      <c r="AM54" s="2">
        <f>IF(S54&lt;&gt;"", (S54*0.514)+1.8304,"")</f>
        <v>18.792400000000001</v>
      </c>
    </row>
    <row r="55" spans="1:39" hidden="1" x14ac:dyDescent="0.3">
      <c r="A55" s="1">
        <v>45311.638888888891</v>
      </c>
      <c r="B55">
        <v>17</v>
      </c>
      <c r="C55">
        <v>19</v>
      </c>
      <c r="D55">
        <v>19</v>
      </c>
      <c r="E55">
        <v>45</v>
      </c>
      <c r="F55">
        <v>0</v>
      </c>
      <c r="G55">
        <v>23</v>
      </c>
      <c r="H55">
        <v>17</v>
      </c>
      <c r="I55">
        <v>15</v>
      </c>
      <c r="J55">
        <v>17</v>
      </c>
      <c r="K55">
        <v>22</v>
      </c>
      <c r="M55">
        <v>20</v>
      </c>
      <c r="N55">
        <v>9</v>
      </c>
      <c r="P55">
        <v>2</v>
      </c>
      <c r="Q55">
        <v>14</v>
      </c>
      <c r="R55">
        <v>11</v>
      </c>
      <c r="S55">
        <v>22</v>
      </c>
      <c r="V55" s="2">
        <f>IF(B55&lt;&gt;"", (B55*0.514)+1.8304,"")</f>
        <v>10.5684</v>
      </c>
      <c r="W55" s="2">
        <f>IF(C55&lt;&gt;"", (C55*0.514)+1.8304,"")</f>
        <v>11.596399999999999</v>
      </c>
      <c r="X55" s="2">
        <f>IF(D55&lt;&gt;"", (D55*0.514)+1.8304,"")</f>
        <v>11.596399999999999</v>
      </c>
      <c r="Y55" s="2">
        <f>IF(E55&lt;&gt;"", (E55*0.514)+1.8304,"")</f>
        <v>24.9604</v>
      </c>
      <c r="Z55" s="2">
        <f>IF(F55&lt;&gt;"", (F55*0.514)+1.8304,"")</f>
        <v>1.8304</v>
      </c>
      <c r="AA55" s="2">
        <f>IF(G55&lt;&gt;"", (G55*0.514)+1.8304,"")</f>
        <v>13.6524</v>
      </c>
      <c r="AB55" s="2">
        <f>IF(H55&lt;&gt;"", (H55*0.514)+1.8304,"")</f>
        <v>10.5684</v>
      </c>
      <c r="AC55" s="2">
        <f>IF(I55&lt;&gt;"", (I55*0.514)+1.8304,"")</f>
        <v>9.5404</v>
      </c>
      <c r="AD55" s="2">
        <f>IF(J55&lt;&gt;"", (J55*0.514)+1.8304,"")</f>
        <v>10.5684</v>
      </c>
      <c r="AE55" s="2">
        <f>IF(K55&lt;&gt;"", (K55*0.514)+1.8304,"")</f>
        <v>13.138400000000001</v>
      </c>
      <c r="AF55" s="2" t="str">
        <f>IF(L55&lt;&gt;"", (L55*0.514)+1.8304,"")</f>
        <v/>
      </c>
      <c r="AG55" s="2">
        <f>IF(M55&lt;&gt;"", (M55*0.514)+1.8304,"")</f>
        <v>12.110400000000002</v>
      </c>
      <c r="AH55" s="2">
        <f>IF(N55&lt;&gt;"", (N55*0.514)+1.8304,"")</f>
        <v>6.4564000000000004</v>
      </c>
      <c r="AI55" s="2" t="str">
        <f>IF(O55&lt;&gt;"", (O55*0.514)+1.8304,"")</f>
        <v/>
      </c>
      <c r="AJ55" s="2">
        <f>IF(P55&lt;&gt;"", (P55*0.514)+1.8304,"")</f>
        <v>2.8584000000000001</v>
      </c>
      <c r="AK55" s="2">
        <f>IF(Q55&lt;&gt;"", (Q55*0.514)+1.8304,"")</f>
        <v>9.0263999999999989</v>
      </c>
      <c r="AL55" s="2">
        <f>IF(R55&lt;&gt;"", (R55*0.514)+1.8304,"")</f>
        <v>7.4843999999999999</v>
      </c>
      <c r="AM55" s="2">
        <f>IF(S55&lt;&gt;"", (S55*0.514)+1.8304,"")</f>
        <v>13.138400000000001</v>
      </c>
    </row>
    <row r="56" spans="1:39" hidden="1" x14ac:dyDescent="0.3">
      <c r="A56" s="1">
        <v>45311.645833333336</v>
      </c>
      <c r="B56">
        <v>15</v>
      </c>
      <c r="C56">
        <v>18</v>
      </c>
      <c r="D56">
        <v>20</v>
      </c>
      <c r="E56">
        <v>42</v>
      </c>
      <c r="F56">
        <v>0</v>
      </c>
      <c r="G56">
        <v>23</v>
      </c>
      <c r="H56">
        <v>17</v>
      </c>
      <c r="I56">
        <v>18</v>
      </c>
      <c r="J56">
        <v>24</v>
      </c>
      <c r="K56">
        <v>23</v>
      </c>
      <c r="L56">
        <v>10</v>
      </c>
      <c r="M56">
        <v>19</v>
      </c>
      <c r="N56">
        <v>9</v>
      </c>
      <c r="P56">
        <v>3</v>
      </c>
      <c r="Q56">
        <v>13</v>
      </c>
      <c r="R56">
        <v>10</v>
      </c>
      <c r="S56">
        <v>20</v>
      </c>
      <c r="V56" s="2">
        <f>IF(B56&lt;&gt;"", (B56*0.514)+1.8304,"")</f>
        <v>9.5404</v>
      </c>
      <c r="W56" s="2">
        <f>IF(C56&lt;&gt;"", (C56*0.514)+1.8304,"")</f>
        <v>11.0824</v>
      </c>
      <c r="X56" s="2">
        <f>IF(D56&lt;&gt;"", (D56*0.514)+1.8304,"")</f>
        <v>12.110400000000002</v>
      </c>
      <c r="Y56" s="2">
        <f>IF(E56&lt;&gt;"", (E56*0.514)+1.8304,"")</f>
        <v>23.418400000000002</v>
      </c>
      <c r="Z56" s="2">
        <f>IF(F56&lt;&gt;"", (F56*0.514)+1.8304,"")</f>
        <v>1.8304</v>
      </c>
      <c r="AA56" s="2">
        <f>IF(G56&lt;&gt;"", (G56*0.514)+1.8304,"")</f>
        <v>13.6524</v>
      </c>
      <c r="AB56" s="2">
        <f>IF(H56&lt;&gt;"", (H56*0.514)+1.8304,"")</f>
        <v>10.5684</v>
      </c>
      <c r="AC56" s="2">
        <f>IF(I56&lt;&gt;"", (I56*0.514)+1.8304,"")</f>
        <v>11.0824</v>
      </c>
      <c r="AD56" s="2">
        <f>IF(J56&lt;&gt;"", (J56*0.514)+1.8304,"")</f>
        <v>14.166399999999999</v>
      </c>
      <c r="AE56" s="2">
        <f>IF(K56&lt;&gt;"", (K56*0.514)+1.8304,"")</f>
        <v>13.6524</v>
      </c>
      <c r="AF56" s="2">
        <f>IF(L56&lt;&gt;"", (L56*0.514)+1.8304,"")</f>
        <v>6.9704000000000006</v>
      </c>
      <c r="AG56" s="2">
        <f>IF(M56&lt;&gt;"", (M56*0.514)+1.8304,"")</f>
        <v>11.596399999999999</v>
      </c>
      <c r="AH56" s="2">
        <f>IF(N56&lt;&gt;"", (N56*0.514)+1.8304,"")</f>
        <v>6.4564000000000004</v>
      </c>
      <c r="AI56" s="2" t="str">
        <f>IF(O56&lt;&gt;"", (O56*0.514)+1.8304,"")</f>
        <v/>
      </c>
      <c r="AJ56" s="2">
        <f>IF(P56&lt;&gt;"", (P56*0.514)+1.8304,"")</f>
        <v>3.3723999999999998</v>
      </c>
      <c r="AK56" s="2">
        <f>IF(Q56&lt;&gt;"", (Q56*0.514)+1.8304,"")</f>
        <v>8.5123999999999995</v>
      </c>
      <c r="AL56" s="2">
        <f>IF(R56&lt;&gt;"", (R56*0.514)+1.8304,"")</f>
        <v>6.9704000000000006</v>
      </c>
      <c r="AM56" s="2">
        <f>IF(S56&lt;&gt;"", (S56*0.514)+1.8304,"")</f>
        <v>12.110400000000002</v>
      </c>
    </row>
    <row r="57" spans="1:39" hidden="1" x14ac:dyDescent="0.3">
      <c r="A57" s="1">
        <v>45311.652777777781</v>
      </c>
      <c r="B57">
        <v>24</v>
      </c>
      <c r="C57">
        <v>21</v>
      </c>
      <c r="D57">
        <v>19</v>
      </c>
      <c r="E57">
        <v>46</v>
      </c>
      <c r="F57">
        <v>0</v>
      </c>
      <c r="G57">
        <v>22</v>
      </c>
      <c r="H57">
        <v>15</v>
      </c>
      <c r="I57">
        <v>24</v>
      </c>
      <c r="J57">
        <v>25</v>
      </c>
      <c r="K57">
        <v>19</v>
      </c>
      <c r="L57">
        <v>9</v>
      </c>
      <c r="M57">
        <v>18</v>
      </c>
      <c r="N57">
        <v>6</v>
      </c>
      <c r="P57">
        <v>2</v>
      </c>
      <c r="Q57">
        <v>13</v>
      </c>
      <c r="R57">
        <v>8</v>
      </c>
      <c r="S57">
        <v>21</v>
      </c>
      <c r="V57" s="2">
        <f>IF(B57&lt;&gt;"", (B57*0.514)+1.8304,"")</f>
        <v>14.166399999999999</v>
      </c>
      <c r="W57" s="2">
        <f>IF(C57&lt;&gt;"", (C57*0.514)+1.8304,"")</f>
        <v>12.624400000000001</v>
      </c>
      <c r="X57" s="2">
        <f>IF(D57&lt;&gt;"", (D57*0.514)+1.8304,"")</f>
        <v>11.596399999999999</v>
      </c>
      <c r="Y57" s="2">
        <f>IF(E57&lt;&gt;"", (E57*0.514)+1.8304,"")</f>
        <v>25.474400000000003</v>
      </c>
      <c r="Z57" s="2">
        <f>IF(F57&lt;&gt;"", (F57*0.514)+1.8304,"")</f>
        <v>1.8304</v>
      </c>
      <c r="AA57" s="2">
        <f>IF(G57&lt;&gt;"", (G57*0.514)+1.8304,"")</f>
        <v>13.138400000000001</v>
      </c>
      <c r="AB57" s="2">
        <f>IF(H57&lt;&gt;"", (H57*0.514)+1.8304,"")</f>
        <v>9.5404</v>
      </c>
      <c r="AC57" s="2">
        <f>IF(I57&lt;&gt;"", (I57*0.514)+1.8304,"")</f>
        <v>14.166399999999999</v>
      </c>
      <c r="AD57" s="2">
        <f>IF(J57&lt;&gt;"", (J57*0.514)+1.8304,"")</f>
        <v>14.680399999999999</v>
      </c>
      <c r="AE57" s="2">
        <f>IF(K57&lt;&gt;"", (K57*0.514)+1.8304,"")</f>
        <v>11.596399999999999</v>
      </c>
      <c r="AF57" s="2">
        <f>IF(L57&lt;&gt;"", (L57*0.514)+1.8304,"")</f>
        <v>6.4564000000000004</v>
      </c>
      <c r="AG57" s="2">
        <f>IF(M57&lt;&gt;"", (M57*0.514)+1.8304,"")</f>
        <v>11.0824</v>
      </c>
      <c r="AH57" s="2">
        <f>IF(N57&lt;&gt;"", (N57*0.514)+1.8304,"")</f>
        <v>4.9144000000000005</v>
      </c>
      <c r="AI57" s="2" t="str">
        <f>IF(O57&lt;&gt;"", (O57*0.514)+1.8304,"")</f>
        <v/>
      </c>
      <c r="AJ57" s="2">
        <f>IF(P57&lt;&gt;"", (P57*0.514)+1.8304,"")</f>
        <v>2.8584000000000001</v>
      </c>
      <c r="AK57" s="2">
        <f>IF(Q57&lt;&gt;"", (Q57*0.514)+1.8304,"")</f>
        <v>8.5123999999999995</v>
      </c>
      <c r="AL57" s="2">
        <f>IF(R57&lt;&gt;"", (R57*0.514)+1.8304,"")</f>
        <v>5.9424000000000001</v>
      </c>
      <c r="AM57" s="2">
        <f>IF(S57&lt;&gt;"", (S57*0.514)+1.8304,"")</f>
        <v>12.624400000000001</v>
      </c>
    </row>
    <row r="58" spans="1:39" hidden="1" x14ac:dyDescent="0.3">
      <c r="A58" s="1">
        <v>45311.659722222219</v>
      </c>
      <c r="B58">
        <v>27</v>
      </c>
      <c r="C58">
        <v>20</v>
      </c>
      <c r="D58">
        <v>15</v>
      </c>
      <c r="E58">
        <v>46</v>
      </c>
      <c r="F58">
        <v>0</v>
      </c>
      <c r="G58">
        <v>24</v>
      </c>
      <c r="H58">
        <v>16</v>
      </c>
      <c r="I58">
        <v>24</v>
      </c>
      <c r="J58">
        <v>27</v>
      </c>
      <c r="K58">
        <v>18</v>
      </c>
      <c r="L58">
        <v>9</v>
      </c>
      <c r="M58">
        <v>22</v>
      </c>
      <c r="N58">
        <v>8</v>
      </c>
      <c r="P58">
        <v>2</v>
      </c>
      <c r="Q58">
        <v>15</v>
      </c>
      <c r="R58">
        <v>12</v>
      </c>
      <c r="S58">
        <v>22</v>
      </c>
      <c r="V58" s="2">
        <f>IF(B58&lt;&gt;"", (B58*0.514)+1.8304,"")</f>
        <v>15.708400000000001</v>
      </c>
      <c r="W58" s="2">
        <f>IF(C58&lt;&gt;"", (C58*0.514)+1.8304,"")</f>
        <v>12.110400000000002</v>
      </c>
      <c r="X58" s="2">
        <f>IF(D58&lt;&gt;"", (D58*0.514)+1.8304,"")</f>
        <v>9.5404</v>
      </c>
      <c r="Y58" s="2">
        <f>IF(E58&lt;&gt;"", (E58*0.514)+1.8304,"")</f>
        <v>25.474400000000003</v>
      </c>
      <c r="Z58" s="2">
        <f>IF(F58&lt;&gt;"", (F58*0.514)+1.8304,"")</f>
        <v>1.8304</v>
      </c>
      <c r="AA58" s="2">
        <f>IF(G58&lt;&gt;"", (G58*0.514)+1.8304,"")</f>
        <v>14.166399999999999</v>
      </c>
      <c r="AB58" s="2">
        <f>IF(H58&lt;&gt;"", (H58*0.514)+1.8304,"")</f>
        <v>10.054400000000001</v>
      </c>
      <c r="AC58" s="2">
        <f>IF(I58&lt;&gt;"", (I58*0.514)+1.8304,"")</f>
        <v>14.166399999999999</v>
      </c>
      <c r="AD58" s="2">
        <f>IF(J58&lt;&gt;"", (J58*0.514)+1.8304,"")</f>
        <v>15.708400000000001</v>
      </c>
      <c r="AE58" s="2">
        <f>IF(K58&lt;&gt;"", (K58*0.514)+1.8304,"")</f>
        <v>11.0824</v>
      </c>
      <c r="AF58" s="2">
        <f>IF(L58&lt;&gt;"", (L58*0.514)+1.8304,"")</f>
        <v>6.4564000000000004</v>
      </c>
      <c r="AG58" s="2">
        <f>IF(M58&lt;&gt;"", (M58*0.514)+1.8304,"")</f>
        <v>13.138400000000001</v>
      </c>
      <c r="AH58" s="2">
        <f>IF(N58&lt;&gt;"", (N58*0.514)+1.8304,"")</f>
        <v>5.9424000000000001</v>
      </c>
      <c r="AI58" s="2" t="str">
        <f>IF(O58&lt;&gt;"", (O58*0.514)+1.8304,"")</f>
        <v/>
      </c>
      <c r="AJ58" s="2">
        <f>IF(P58&lt;&gt;"", (P58*0.514)+1.8304,"")</f>
        <v>2.8584000000000001</v>
      </c>
      <c r="AK58" s="2">
        <f>IF(Q58&lt;&gt;"", (Q58*0.514)+1.8304,"")</f>
        <v>9.5404</v>
      </c>
      <c r="AL58" s="2">
        <f>IF(R58&lt;&gt;"", (R58*0.514)+1.8304,"")</f>
        <v>7.9984000000000002</v>
      </c>
      <c r="AM58" s="2">
        <f>IF(S58&lt;&gt;"", (S58*0.514)+1.8304,"")</f>
        <v>13.138400000000001</v>
      </c>
    </row>
    <row r="59" spans="1:39" hidden="1" x14ac:dyDescent="0.3">
      <c r="A59" s="1">
        <v>45311.666666666664</v>
      </c>
      <c r="B59">
        <v>26</v>
      </c>
      <c r="C59">
        <v>21</v>
      </c>
      <c r="D59">
        <v>20</v>
      </c>
      <c r="E59">
        <v>77</v>
      </c>
      <c r="F59">
        <v>0</v>
      </c>
      <c r="G59">
        <v>22</v>
      </c>
      <c r="H59">
        <v>16</v>
      </c>
      <c r="I59">
        <v>42</v>
      </c>
      <c r="J59">
        <v>32</v>
      </c>
      <c r="K59">
        <v>22</v>
      </c>
      <c r="L59">
        <v>8</v>
      </c>
      <c r="M59">
        <v>23</v>
      </c>
      <c r="N59">
        <v>9</v>
      </c>
      <c r="P59">
        <v>1</v>
      </c>
      <c r="Q59">
        <v>16</v>
      </c>
      <c r="R59">
        <v>12</v>
      </c>
      <c r="S59">
        <v>26</v>
      </c>
      <c r="V59" s="2">
        <f>IF(B59&lt;&gt;"", (B59*0.514)+1.8304,"")</f>
        <v>15.194400000000002</v>
      </c>
      <c r="W59" s="2">
        <f>IF(C59&lt;&gt;"", (C59*0.514)+1.8304,"")</f>
        <v>12.624400000000001</v>
      </c>
      <c r="X59" s="2">
        <f>IF(D59&lt;&gt;"", (D59*0.514)+1.8304,"")</f>
        <v>12.110400000000002</v>
      </c>
      <c r="Y59" s="2">
        <f>IF(E59&lt;&gt;"", (E59*0.514)+1.8304,"")</f>
        <v>41.4084</v>
      </c>
      <c r="Z59" s="2">
        <f>IF(F59&lt;&gt;"", (F59*0.514)+1.8304,"")</f>
        <v>1.8304</v>
      </c>
      <c r="AA59" s="2">
        <f>IF(G59&lt;&gt;"", (G59*0.514)+1.8304,"")</f>
        <v>13.138400000000001</v>
      </c>
      <c r="AB59" s="2">
        <f>IF(H59&lt;&gt;"", (H59*0.514)+1.8304,"")</f>
        <v>10.054400000000001</v>
      </c>
      <c r="AC59" s="2">
        <f>IF(I59&lt;&gt;"", (I59*0.514)+1.8304,"")</f>
        <v>23.418400000000002</v>
      </c>
      <c r="AD59" s="2">
        <f>IF(J59&lt;&gt;"", (J59*0.514)+1.8304,"")</f>
        <v>18.278400000000001</v>
      </c>
      <c r="AE59" s="2">
        <f>IF(K59&lt;&gt;"", (K59*0.514)+1.8304,"")</f>
        <v>13.138400000000001</v>
      </c>
      <c r="AF59" s="2">
        <f>IF(L59&lt;&gt;"", (L59*0.514)+1.8304,"")</f>
        <v>5.9424000000000001</v>
      </c>
      <c r="AG59" s="2">
        <f>IF(M59&lt;&gt;"", (M59*0.514)+1.8304,"")</f>
        <v>13.6524</v>
      </c>
      <c r="AH59" s="2">
        <f>IF(N59&lt;&gt;"", (N59*0.514)+1.8304,"")</f>
        <v>6.4564000000000004</v>
      </c>
      <c r="AI59" s="2" t="str">
        <f>IF(O59&lt;&gt;"", (O59*0.514)+1.8304,"")</f>
        <v/>
      </c>
      <c r="AJ59" s="2">
        <f>IF(P59&lt;&gt;"", (P59*0.514)+1.8304,"")</f>
        <v>2.3444000000000003</v>
      </c>
      <c r="AK59" s="2">
        <f>IF(Q59&lt;&gt;"", (Q59*0.514)+1.8304,"")</f>
        <v>10.054400000000001</v>
      </c>
      <c r="AL59" s="2">
        <f>IF(R59&lt;&gt;"", (R59*0.514)+1.8304,"")</f>
        <v>7.9984000000000002</v>
      </c>
      <c r="AM59" s="2">
        <f>IF(S59&lt;&gt;"", (S59*0.514)+1.8304,"")</f>
        <v>15.194400000000002</v>
      </c>
    </row>
    <row r="60" spans="1:39" hidden="1" x14ac:dyDescent="0.3">
      <c r="A60" s="1">
        <v>45311.673611111109</v>
      </c>
      <c r="B60">
        <v>21</v>
      </c>
      <c r="C60">
        <v>26</v>
      </c>
      <c r="D60">
        <v>23</v>
      </c>
      <c r="E60">
        <v>88</v>
      </c>
      <c r="F60">
        <v>0</v>
      </c>
      <c r="G60">
        <v>20</v>
      </c>
      <c r="H60">
        <v>16</v>
      </c>
      <c r="I60">
        <v>91</v>
      </c>
      <c r="J60">
        <v>32</v>
      </c>
      <c r="K60">
        <v>24</v>
      </c>
      <c r="L60">
        <v>12</v>
      </c>
      <c r="M60">
        <v>21</v>
      </c>
      <c r="N60">
        <v>7</v>
      </c>
      <c r="P60">
        <v>2</v>
      </c>
      <c r="Q60">
        <v>18</v>
      </c>
      <c r="R60">
        <v>13</v>
      </c>
      <c r="S60">
        <v>26</v>
      </c>
      <c r="V60" s="2">
        <f>IF(B60&lt;&gt;"", (B60*0.514)+1.8304,"")</f>
        <v>12.624400000000001</v>
      </c>
      <c r="W60" s="2">
        <f>IF(C60&lt;&gt;"", (C60*0.514)+1.8304,"")</f>
        <v>15.194400000000002</v>
      </c>
      <c r="X60" s="2">
        <f>IF(D60&lt;&gt;"", (D60*0.514)+1.8304,"")</f>
        <v>13.6524</v>
      </c>
      <c r="Y60" s="2">
        <f>IF(E60&lt;&gt;"", (E60*0.514)+1.8304,"")</f>
        <v>47.062399999999997</v>
      </c>
      <c r="Z60" s="2">
        <f>IF(F60&lt;&gt;"", (F60*0.514)+1.8304,"")</f>
        <v>1.8304</v>
      </c>
      <c r="AA60" s="2">
        <f>IF(G60&lt;&gt;"", (G60*0.514)+1.8304,"")</f>
        <v>12.110400000000002</v>
      </c>
      <c r="AB60" s="2">
        <f>IF(H60&lt;&gt;"", (H60*0.514)+1.8304,"")</f>
        <v>10.054400000000001</v>
      </c>
      <c r="AC60" s="2">
        <f>IF(I60&lt;&gt;"", (I60*0.514)+1.8304,"")</f>
        <v>48.604399999999998</v>
      </c>
      <c r="AD60" s="2">
        <f>IF(J60&lt;&gt;"", (J60*0.514)+1.8304,"")</f>
        <v>18.278400000000001</v>
      </c>
      <c r="AE60" s="2">
        <f>IF(K60&lt;&gt;"", (K60*0.514)+1.8304,"")</f>
        <v>14.166399999999999</v>
      </c>
      <c r="AF60" s="2">
        <f>IF(L60&lt;&gt;"", (L60*0.514)+1.8304,"")</f>
        <v>7.9984000000000002</v>
      </c>
      <c r="AG60" s="2">
        <f>IF(M60&lt;&gt;"", (M60*0.514)+1.8304,"")</f>
        <v>12.624400000000001</v>
      </c>
      <c r="AH60" s="2">
        <f>IF(N60&lt;&gt;"", (N60*0.514)+1.8304,"")</f>
        <v>5.4283999999999999</v>
      </c>
      <c r="AI60" s="2" t="str">
        <f>IF(O60&lt;&gt;"", (O60*0.514)+1.8304,"")</f>
        <v/>
      </c>
      <c r="AJ60" s="2">
        <f>IF(P60&lt;&gt;"", (P60*0.514)+1.8304,"")</f>
        <v>2.8584000000000001</v>
      </c>
      <c r="AK60" s="2">
        <f>IF(Q60&lt;&gt;"", (Q60*0.514)+1.8304,"")</f>
        <v>11.0824</v>
      </c>
      <c r="AL60" s="2">
        <f>IF(R60&lt;&gt;"", (R60*0.514)+1.8304,"")</f>
        <v>8.5123999999999995</v>
      </c>
      <c r="AM60" s="2">
        <f>IF(S60&lt;&gt;"", (S60*0.514)+1.8304,"")</f>
        <v>15.194400000000002</v>
      </c>
    </row>
    <row r="61" spans="1:39" hidden="1" x14ac:dyDescent="0.3">
      <c r="A61" s="1">
        <v>45311.680555555555</v>
      </c>
      <c r="B61">
        <v>29</v>
      </c>
      <c r="C61">
        <v>27</v>
      </c>
      <c r="D61">
        <v>22</v>
      </c>
      <c r="E61">
        <v>112</v>
      </c>
      <c r="F61">
        <v>0</v>
      </c>
      <c r="G61">
        <v>24</v>
      </c>
      <c r="H61">
        <v>19</v>
      </c>
      <c r="I61">
        <v>126</v>
      </c>
      <c r="J61">
        <v>26</v>
      </c>
      <c r="K61">
        <v>35</v>
      </c>
      <c r="L61">
        <v>12</v>
      </c>
      <c r="M61">
        <v>24</v>
      </c>
      <c r="N61">
        <v>10</v>
      </c>
      <c r="P61">
        <v>3</v>
      </c>
      <c r="Q61">
        <v>19</v>
      </c>
      <c r="R61">
        <v>15</v>
      </c>
      <c r="S61">
        <v>28</v>
      </c>
      <c r="V61" s="2">
        <f>IF(B61&lt;&gt;"", (B61*0.514)+1.8304,"")</f>
        <v>16.7364</v>
      </c>
      <c r="W61" s="2">
        <f>IF(C61&lt;&gt;"", (C61*0.514)+1.8304,"")</f>
        <v>15.708400000000001</v>
      </c>
      <c r="X61" s="2">
        <f>IF(D61&lt;&gt;"", (D61*0.514)+1.8304,"")</f>
        <v>13.138400000000001</v>
      </c>
      <c r="Y61" s="2">
        <f>IF(E61&lt;&gt;"", (E61*0.514)+1.8304,"")</f>
        <v>59.398399999999995</v>
      </c>
      <c r="Z61" s="2">
        <f>IF(F61&lt;&gt;"", (F61*0.514)+1.8304,"")</f>
        <v>1.8304</v>
      </c>
      <c r="AA61" s="2">
        <f>IF(G61&lt;&gt;"", (G61*0.514)+1.8304,"")</f>
        <v>14.166399999999999</v>
      </c>
      <c r="AB61" s="2">
        <f>IF(H61&lt;&gt;"", (H61*0.514)+1.8304,"")</f>
        <v>11.596399999999999</v>
      </c>
      <c r="AC61" s="2">
        <f>IF(I61&lt;&gt;"", (I61*0.514)+1.8304,"")</f>
        <v>66.594399999999993</v>
      </c>
      <c r="AD61" s="2">
        <f>IF(J61&lt;&gt;"", (J61*0.514)+1.8304,"")</f>
        <v>15.194400000000002</v>
      </c>
      <c r="AE61" s="2">
        <f>IF(K61&lt;&gt;"", (K61*0.514)+1.8304,"")</f>
        <v>19.820400000000003</v>
      </c>
      <c r="AF61" s="2">
        <f>IF(L61&lt;&gt;"", (L61*0.514)+1.8304,"")</f>
        <v>7.9984000000000002</v>
      </c>
      <c r="AG61" s="2">
        <f>IF(M61&lt;&gt;"", (M61*0.514)+1.8304,"")</f>
        <v>14.166399999999999</v>
      </c>
      <c r="AH61" s="2">
        <f>IF(N61&lt;&gt;"", (N61*0.514)+1.8304,"")</f>
        <v>6.9704000000000006</v>
      </c>
      <c r="AI61" s="2" t="str">
        <f>IF(O61&lt;&gt;"", (O61*0.514)+1.8304,"")</f>
        <v/>
      </c>
      <c r="AJ61" s="2">
        <f>IF(P61&lt;&gt;"", (P61*0.514)+1.8304,"")</f>
        <v>3.3723999999999998</v>
      </c>
      <c r="AK61" s="2">
        <f>IF(Q61&lt;&gt;"", (Q61*0.514)+1.8304,"")</f>
        <v>11.596399999999999</v>
      </c>
      <c r="AL61" s="2">
        <f>IF(R61&lt;&gt;"", (R61*0.514)+1.8304,"")</f>
        <v>9.5404</v>
      </c>
      <c r="AM61" s="2">
        <f>IF(S61&lt;&gt;"", (S61*0.514)+1.8304,"")</f>
        <v>16.2224</v>
      </c>
    </row>
    <row r="62" spans="1:39" hidden="1" x14ac:dyDescent="0.3">
      <c r="A62" s="1">
        <v>45311.6875</v>
      </c>
      <c r="B62">
        <v>33</v>
      </c>
      <c r="C62">
        <v>26</v>
      </c>
      <c r="D62">
        <v>26</v>
      </c>
      <c r="E62">
        <v>112</v>
      </c>
      <c r="F62">
        <v>0</v>
      </c>
      <c r="G62">
        <v>25</v>
      </c>
      <c r="H62">
        <v>13</v>
      </c>
      <c r="I62">
        <v>60</v>
      </c>
      <c r="J62">
        <v>25</v>
      </c>
      <c r="K62">
        <v>28</v>
      </c>
      <c r="L62">
        <v>14</v>
      </c>
      <c r="M62">
        <v>24</v>
      </c>
      <c r="N62">
        <v>12</v>
      </c>
      <c r="P62">
        <v>3</v>
      </c>
      <c r="Q62">
        <v>18</v>
      </c>
      <c r="R62">
        <v>14</v>
      </c>
      <c r="S62">
        <v>27</v>
      </c>
      <c r="V62" s="2">
        <f>IF(B62&lt;&gt;"", (B62*0.514)+1.8304,"")</f>
        <v>18.792400000000001</v>
      </c>
      <c r="W62" s="2">
        <f>IF(C62&lt;&gt;"", (C62*0.514)+1.8304,"")</f>
        <v>15.194400000000002</v>
      </c>
      <c r="X62" s="2">
        <f>IF(D62&lt;&gt;"", (D62*0.514)+1.8304,"")</f>
        <v>15.194400000000002</v>
      </c>
      <c r="Y62" s="2">
        <f>IF(E62&lt;&gt;"", (E62*0.514)+1.8304,"")</f>
        <v>59.398399999999995</v>
      </c>
      <c r="Z62" s="2">
        <f>IF(F62&lt;&gt;"", (F62*0.514)+1.8304,"")</f>
        <v>1.8304</v>
      </c>
      <c r="AA62" s="2">
        <f>IF(G62&lt;&gt;"", (G62*0.514)+1.8304,"")</f>
        <v>14.680399999999999</v>
      </c>
      <c r="AB62" s="2">
        <f>IF(H62&lt;&gt;"", (H62*0.514)+1.8304,"")</f>
        <v>8.5123999999999995</v>
      </c>
      <c r="AC62" s="2">
        <f>IF(I62&lt;&gt;"", (I62*0.514)+1.8304,"")</f>
        <v>32.670400000000001</v>
      </c>
      <c r="AD62" s="2">
        <f>IF(J62&lt;&gt;"", (J62*0.514)+1.8304,"")</f>
        <v>14.680399999999999</v>
      </c>
      <c r="AE62" s="2">
        <f>IF(K62&lt;&gt;"", (K62*0.514)+1.8304,"")</f>
        <v>16.2224</v>
      </c>
      <c r="AF62" s="2">
        <f>IF(L62&lt;&gt;"", (L62*0.514)+1.8304,"")</f>
        <v>9.0263999999999989</v>
      </c>
      <c r="AG62" s="2">
        <f>IF(M62&lt;&gt;"", (M62*0.514)+1.8304,"")</f>
        <v>14.166399999999999</v>
      </c>
      <c r="AH62" s="2">
        <f>IF(N62&lt;&gt;"", (N62*0.514)+1.8304,"")</f>
        <v>7.9984000000000002</v>
      </c>
      <c r="AI62" s="2" t="str">
        <f>IF(O62&lt;&gt;"", (O62*0.514)+1.8304,"")</f>
        <v/>
      </c>
      <c r="AJ62" s="2">
        <f>IF(P62&lt;&gt;"", (P62*0.514)+1.8304,"")</f>
        <v>3.3723999999999998</v>
      </c>
      <c r="AK62" s="2">
        <f>IF(Q62&lt;&gt;"", (Q62*0.514)+1.8304,"")</f>
        <v>11.0824</v>
      </c>
      <c r="AL62" s="2">
        <f>IF(R62&lt;&gt;"", (R62*0.514)+1.8304,"")</f>
        <v>9.0263999999999989</v>
      </c>
      <c r="AM62" s="2">
        <f>IF(S62&lt;&gt;"", (S62*0.514)+1.8304,"")</f>
        <v>15.708400000000001</v>
      </c>
    </row>
    <row r="63" spans="1:39" hidden="1" x14ac:dyDescent="0.3">
      <c r="A63" s="1">
        <v>45311.694444444445</v>
      </c>
      <c r="B63">
        <v>23</v>
      </c>
      <c r="C63">
        <v>32</v>
      </c>
      <c r="D63">
        <v>26</v>
      </c>
      <c r="E63">
        <v>51</v>
      </c>
      <c r="F63">
        <v>0</v>
      </c>
      <c r="G63">
        <v>29</v>
      </c>
      <c r="H63">
        <v>16</v>
      </c>
      <c r="I63">
        <v>24</v>
      </c>
      <c r="J63">
        <v>30</v>
      </c>
      <c r="K63">
        <v>33</v>
      </c>
      <c r="L63">
        <v>13</v>
      </c>
      <c r="M63">
        <v>24</v>
      </c>
      <c r="N63">
        <v>10</v>
      </c>
      <c r="P63">
        <v>4</v>
      </c>
      <c r="Q63">
        <v>17</v>
      </c>
      <c r="R63">
        <v>14</v>
      </c>
      <c r="S63">
        <v>26</v>
      </c>
      <c r="V63" s="2">
        <f>IF(B63&lt;&gt;"", (B63*0.514)+1.8304,"")</f>
        <v>13.6524</v>
      </c>
      <c r="W63" s="2">
        <f>IF(C63&lt;&gt;"", (C63*0.514)+1.8304,"")</f>
        <v>18.278400000000001</v>
      </c>
      <c r="X63" s="2">
        <f>IF(D63&lt;&gt;"", (D63*0.514)+1.8304,"")</f>
        <v>15.194400000000002</v>
      </c>
      <c r="Y63" s="2">
        <f>IF(E63&lt;&gt;"", (E63*0.514)+1.8304,"")</f>
        <v>28.044400000000003</v>
      </c>
      <c r="Z63" s="2">
        <f>IF(F63&lt;&gt;"", (F63*0.514)+1.8304,"")</f>
        <v>1.8304</v>
      </c>
      <c r="AA63" s="2">
        <f>IF(G63&lt;&gt;"", (G63*0.514)+1.8304,"")</f>
        <v>16.7364</v>
      </c>
      <c r="AB63" s="2">
        <f>IF(H63&lt;&gt;"", (H63*0.514)+1.8304,"")</f>
        <v>10.054400000000001</v>
      </c>
      <c r="AC63" s="2">
        <f>IF(I63&lt;&gt;"", (I63*0.514)+1.8304,"")</f>
        <v>14.166399999999999</v>
      </c>
      <c r="AD63" s="2">
        <f>IF(J63&lt;&gt;"", (J63*0.514)+1.8304,"")</f>
        <v>17.250399999999999</v>
      </c>
      <c r="AE63" s="2">
        <f>IF(K63&lt;&gt;"", (K63*0.514)+1.8304,"")</f>
        <v>18.792400000000001</v>
      </c>
      <c r="AF63" s="2">
        <f>IF(L63&lt;&gt;"", (L63*0.514)+1.8304,"")</f>
        <v>8.5123999999999995</v>
      </c>
      <c r="AG63" s="2">
        <f>IF(M63&lt;&gt;"", (M63*0.514)+1.8304,"")</f>
        <v>14.166399999999999</v>
      </c>
      <c r="AH63" s="2">
        <f>IF(N63&lt;&gt;"", (N63*0.514)+1.8304,"")</f>
        <v>6.9704000000000006</v>
      </c>
      <c r="AI63" s="2" t="str">
        <f>IF(O63&lt;&gt;"", (O63*0.514)+1.8304,"")</f>
        <v/>
      </c>
      <c r="AJ63" s="2">
        <f>IF(P63&lt;&gt;"", (P63*0.514)+1.8304,"")</f>
        <v>3.8864000000000001</v>
      </c>
      <c r="AK63" s="2">
        <f>IF(Q63&lt;&gt;"", (Q63*0.514)+1.8304,"")</f>
        <v>10.5684</v>
      </c>
      <c r="AL63" s="2">
        <f>IF(R63&lt;&gt;"", (R63*0.514)+1.8304,"")</f>
        <v>9.0263999999999989</v>
      </c>
      <c r="AM63" s="2">
        <f>IF(S63&lt;&gt;"", (S63*0.514)+1.8304,"")</f>
        <v>15.194400000000002</v>
      </c>
    </row>
    <row r="64" spans="1:39" hidden="1" x14ac:dyDescent="0.3">
      <c r="A64" s="1">
        <v>45311.701388888891</v>
      </c>
      <c r="B64">
        <v>31</v>
      </c>
      <c r="C64">
        <v>34</v>
      </c>
      <c r="D64">
        <v>30</v>
      </c>
      <c r="E64">
        <v>54</v>
      </c>
      <c r="F64">
        <v>0</v>
      </c>
      <c r="G64">
        <v>31</v>
      </c>
      <c r="H64">
        <v>20</v>
      </c>
      <c r="I64">
        <v>24</v>
      </c>
      <c r="J64">
        <v>28</v>
      </c>
      <c r="K64">
        <v>28</v>
      </c>
      <c r="L64">
        <v>14</v>
      </c>
      <c r="M64">
        <v>54</v>
      </c>
      <c r="N64">
        <v>9</v>
      </c>
      <c r="P64">
        <v>3</v>
      </c>
      <c r="Q64">
        <v>17</v>
      </c>
      <c r="R64">
        <v>16</v>
      </c>
      <c r="S64">
        <v>21</v>
      </c>
      <c r="V64" s="2">
        <f>IF(B64&lt;&gt;"", (B64*0.514)+1.8304,"")</f>
        <v>17.764400000000002</v>
      </c>
      <c r="W64" s="2">
        <f>IF(C64&lt;&gt;"", (C64*0.514)+1.8304,"")</f>
        <v>19.3064</v>
      </c>
      <c r="X64" s="2">
        <f>IF(D64&lt;&gt;"", (D64*0.514)+1.8304,"")</f>
        <v>17.250399999999999</v>
      </c>
      <c r="Y64" s="2">
        <f>IF(E64&lt;&gt;"", (E64*0.514)+1.8304,"")</f>
        <v>29.586400000000001</v>
      </c>
      <c r="Z64" s="2">
        <f>IF(F64&lt;&gt;"", (F64*0.514)+1.8304,"")</f>
        <v>1.8304</v>
      </c>
      <c r="AA64" s="2">
        <f>IF(G64&lt;&gt;"", (G64*0.514)+1.8304,"")</f>
        <v>17.764400000000002</v>
      </c>
      <c r="AB64" s="2">
        <f>IF(H64&lt;&gt;"", (H64*0.514)+1.8304,"")</f>
        <v>12.110400000000002</v>
      </c>
      <c r="AC64" s="2">
        <f>IF(I64&lt;&gt;"", (I64*0.514)+1.8304,"")</f>
        <v>14.166399999999999</v>
      </c>
      <c r="AD64" s="2">
        <f>IF(J64&lt;&gt;"", (J64*0.514)+1.8304,"")</f>
        <v>16.2224</v>
      </c>
      <c r="AE64" s="2">
        <f>IF(K64&lt;&gt;"", (K64*0.514)+1.8304,"")</f>
        <v>16.2224</v>
      </c>
      <c r="AF64" s="2">
        <f>IF(L64&lt;&gt;"", (L64*0.514)+1.8304,"")</f>
        <v>9.0263999999999989</v>
      </c>
      <c r="AG64" s="2">
        <f>IF(M64&lt;&gt;"", (M64*0.514)+1.8304,"")</f>
        <v>29.586400000000001</v>
      </c>
      <c r="AH64" s="2">
        <f>IF(N64&lt;&gt;"", (N64*0.514)+1.8304,"")</f>
        <v>6.4564000000000004</v>
      </c>
      <c r="AI64" s="2" t="str">
        <f>IF(O64&lt;&gt;"", (O64*0.514)+1.8304,"")</f>
        <v/>
      </c>
      <c r="AJ64" s="2">
        <f>IF(P64&lt;&gt;"", (P64*0.514)+1.8304,"")</f>
        <v>3.3723999999999998</v>
      </c>
      <c r="AK64" s="2">
        <f>IF(Q64&lt;&gt;"", (Q64*0.514)+1.8304,"")</f>
        <v>10.5684</v>
      </c>
      <c r="AL64" s="2">
        <f>IF(R64&lt;&gt;"", (R64*0.514)+1.8304,"")</f>
        <v>10.054400000000001</v>
      </c>
      <c r="AM64" s="2">
        <f>IF(S64&lt;&gt;"", (S64*0.514)+1.8304,"")</f>
        <v>12.624400000000001</v>
      </c>
    </row>
    <row r="65" spans="1:39" hidden="1" x14ac:dyDescent="0.3">
      <c r="A65" s="1">
        <v>45311.708333333336</v>
      </c>
      <c r="B65">
        <v>38</v>
      </c>
      <c r="C65">
        <v>36</v>
      </c>
      <c r="D65">
        <v>33</v>
      </c>
      <c r="E65">
        <v>53</v>
      </c>
      <c r="F65">
        <v>0</v>
      </c>
      <c r="G65">
        <v>37</v>
      </c>
      <c r="H65">
        <v>19</v>
      </c>
      <c r="I65">
        <v>24</v>
      </c>
      <c r="J65">
        <v>36</v>
      </c>
      <c r="K65">
        <v>27</v>
      </c>
      <c r="L65">
        <v>17</v>
      </c>
      <c r="M65">
        <v>54</v>
      </c>
      <c r="N65">
        <v>12</v>
      </c>
      <c r="P65">
        <v>4</v>
      </c>
      <c r="Q65">
        <v>19</v>
      </c>
      <c r="R65">
        <v>16</v>
      </c>
      <c r="S65">
        <v>21</v>
      </c>
      <c r="V65" s="2">
        <f>IF(B65&lt;&gt;"", (B65*0.514)+1.8304,"")</f>
        <v>21.362400000000001</v>
      </c>
      <c r="W65" s="2">
        <f>IF(C65&lt;&gt;"", (C65*0.514)+1.8304,"")</f>
        <v>20.334400000000002</v>
      </c>
      <c r="X65" s="2">
        <f>IF(D65&lt;&gt;"", (D65*0.514)+1.8304,"")</f>
        <v>18.792400000000001</v>
      </c>
      <c r="Y65" s="2">
        <f>IF(E65&lt;&gt;"", (E65*0.514)+1.8304,"")</f>
        <v>29.072400000000002</v>
      </c>
      <c r="Z65" s="2">
        <f>IF(F65&lt;&gt;"", (F65*0.514)+1.8304,"")</f>
        <v>1.8304</v>
      </c>
      <c r="AA65" s="2">
        <f>IF(G65&lt;&gt;"", (G65*0.514)+1.8304,"")</f>
        <v>20.848400000000002</v>
      </c>
      <c r="AB65" s="2">
        <f>IF(H65&lt;&gt;"", (H65*0.514)+1.8304,"")</f>
        <v>11.596399999999999</v>
      </c>
      <c r="AC65" s="2">
        <f>IF(I65&lt;&gt;"", (I65*0.514)+1.8304,"")</f>
        <v>14.166399999999999</v>
      </c>
      <c r="AD65" s="2">
        <f>IF(J65&lt;&gt;"", (J65*0.514)+1.8304,"")</f>
        <v>20.334400000000002</v>
      </c>
      <c r="AE65" s="2">
        <f>IF(K65&lt;&gt;"", (K65*0.514)+1.8304,"")</f>
        <v>15.708400000000001</v>
      </c>
      <c r="AF65" s="2">
        <f>IF(L65&lt;&gt;"", (L65*0.514)+1.8304,"")</f>
        <v>10.5684</v>
      </c>
      <c r="AG65" s="2">
        <f>IF(M65&lt;&gt;"", (M65*0.514)+1.8304,"")</f>
        <v>29.586400000000001</v>
      </c>
      <c r="AH65" s="2">
        <f>IF(N65&lt;&gt;"", (N65*0.514)+1.8304,"")</f>
        <v>7.9984000000000002</v>
      </c>
      <c r="AI65" s="2" t="str">
        <f>IF(O65&lt;&gt;"", (O65*0.514)+1.8304,"")</f>
        <v/>
      </c>
      <c r="AJ65" s="2">
        <f>IF(P65&lt;&gt;"", (P65*0.514)+1.8304,"")</f>
        <v>3.8864000000000001</v>
      </c>
      <c r="AK65" s="2">
        <f>IF(Q65&lt;&gt;"", (Q65*0.514)+1.8304,"")</f>
        <v>11.596399999999999</v>
      </c>
      <c r="AL65" s="2">
        <f>IF(R65&lt;&gt;"", (R65*0.514)+1.8304,"")</f>
        <v>10.054400000000001</v>
      </c>
      <c r="AM65" s="2">
        <f>IF(S65&lt;&gt;"", (S65*0.514)+1.8304,"")</f>
        <v>12.624400000000001</v>
      </c>
    </row>
    <row r="66" spans="1:39" hidden="1" x14ac:dyDescent="0.3">
      <c r="A66" s="1">
        <v>45311.715277777781</v>
      </c>
      <c r="B66">
        <v>29</v>
      </c>
      <c r="C66">
        <v>38</v>
      </c>
      <c r="D66">
        <v>33</v>
      </c>
      <c r="E66">
        <v>50</v>
      </c>
      <c r="F66">
        <v>0</v>
      </c>
      <c r="G66">
        <v>44</v>
      </c>
      <c r="H66">
        <v>21</v>
      </c>
      <c r="I66">
        <v>29</v>
      </c>
      <c r="J66">
        <v>40</v>
      </c>
      <c r="K66">
        <v>32</v>
      </c>
      <c r="L66">
        <v>19</v>
      </c>
      <c r="M66">
        <v>34</v>
      </c>
      <c r="N66">
        <v>11</v>
      </c>
      <c r="P66">
        <v>6</v>
      </c>
      <c r="Q66">
        <v>18</v>
      </c>
      <c r="R66">
        <v>20</v>
      </c>
      <c r="S66">
        <v>25</v>
      </c>
      <c r="V66" s="2">
        <f>IF(B66&lt;&gt;"", (B66*0.514)+1.8304,"")</f>
        <v>16.7364</v>
      </c>
      <c r="W66" s="2">
        <f>IF(C66&lt;&gt;"", (C66*0.514)+1.8304,"")</f>
        <v>21.362400000000001</v>
      </c>
      <c r="X66" s="2">
        <f>IF(D66&lt;&gt;"", (D66*0.514)+1.8304,"")</f>
        <v>18.792400000000001</v>
      </c>
      <c r="Y66" s="2">
        <f>IF(E66&lt;&gt;"", (E66*0.514)+1.8304,"")</f>
        <v>27.5304</v>
      </c>
      <c r="Z66" s="2">
        <f>IF(F66&lt;&gt;"", (F66*0.514)+1.8304,"")</f>
        <v>1.8304</v>
      </c>
      <c r="AA66" s="2">
        <f>IF(G66&lt;&gt;"", (G66*0.514)+1.8304,"")</f>
        <v>24.446400000000001</v>
      </c>
      <c r="AB66" s="2">
        <f>IF(H66&lt;&gt;"", (H66*0.514)+1.8304,"")</f>
        <v>12.624400000000001</v>
      </c>
      <c r="AC66" s="2">
        <f>IF(I66&lt;&gt;"", (I66*0.514)+1.8304,"")</f>
        <v>16.7364</v>
      </c>
      <c r="AD66" s="2">
        <f>IF(J66&lt;&gt;"", (J66*0.514)+1.8304,"")</f>
        <v>22.390400000000003</v>
      </c>
      <c r="AE66" s="2">
        <f>IF(K66&lt;&gt;"", (K66*0.514)+1.8304,"")</f>
        <v>18.278400000000001</v>
      </c>
      <c r="AF66" s="2">
        <f>IF(L66&lt;&gt;"", (L66*0.514)+1.8304,"")</f>
        <v>11.596399999999999</v>
      </c>
      <c r="AG66" s="2">
        <f>IF(M66&lt;&gt;"", (M66*0.514)+1.8304,"")</f>
        <v>19.3064</v>
      </c>
      <c r="AH66" s="2">
        <f>IF(N66&lt;&gt;"", (N66*0.514)+1.8304,"")</f>
        <v>7.4843999999999999</v>
      </c>
      <c r="AI66" s="2" t="str">
        <f>IF(O66&lt;&gt;"", (O66*0.514)+1.8304,"")</f>
        <v/>
      </c>
      <c r="AJ66" s="2">
        <f>IF(P66&lt;&gt;"", (P66*0.514)+1.8304,"")</f>
        <v>4.9144000000000005</v>
      </c>
      <c r="AK66" s="2">
        <f>IF(Q66&lt;&gt;"", (Q66*0.514)+1.8304,"")</f>
        <v>11.0824</v>
      </c>
      <c r="AL66" s="2">
        <f>IF(R66&lt;&gt;"", (R66*0.514)+1.8304,"")</f>
        <v>12.110400000000002</v>
      </c>
      <c r="AM66" s="2">
        <f>IF(S66&lt;&gt;"", (S66*0.514)+1.8304,"")</f>
        <v>14.680399999999999</v>
      </c>
    </row>
    <row r="67" spans="1:39" hidden="1" x14ac:dyDescent="0.3">
      <c r="A67" s="1">
        <v>45311.722222222219</v>
      </c>
      <c r="B67">
        <v>50</v>
      </c>
      <c r="C67">
        <v>39</v>
      </c>
      <c r="D67">
        <v>27</v>
      </c>
      <c r="E67">
        <v>58</v>
      </c>
      <c r="F67">
        <v>0</v>
      </c>
      <c r="G67">
        <v>54</v>
      </c>
      <c r="H67">
        <v>36</v>
      </c>
      <c r="I67">
        <v>30</v>
      </c>
      <c r="J67">
        <v>41</v>
      </c>
      <c r="K67">
        <v>32</v>
      </c>
      <c r="L67">
        <v>13</v>
      </c>
      <c r="M67">
        <v>31</v>
      </c>
      <c r="N67">
        <v>12</v>
      </c>
      <c r="P67">
        <v>5</v>
      </c>
      <c r="Q67">
        <v>18</v>
      </c>
      <c r="R67">
        <v>21</v>
      </c>
      <c r="S67">
        <v>42</v>
      </c>
      <c r="V67" s="2">
        <f>IF(B67&lt;&gt;"", (B67*0.514)+1.8304,"")</f>
        <v>27.5304</v>
      </c>
      <c r="W67" s="2">
        <f>IF(C67&lt;&gt;"", (C67*0.514)+1.8304,"")</f>
        <v>21.8764</v>
      </c>
      <c r="X67" s="2">
        <f>IF(D67&lt;&gt;"", (D67*0.514)+1.8304,"")</f>
        <v>15.708400000000001</v>
      </c>
      <c r="Y67" s="2">
        <f>IF(E67&lt;&gt;"", (E67*0.514)+1.8304,"")</f>
        <v>31.642400000000002</v>
      </c>
      <c r="Z67" s="2">
        <f>IF(F67&lt;&gt;"", (F67*0.514)+1.8304,"")</f>
        <v>1.8304</v>
      </c>
      <c r="AA67" s="2">
        <f>IF(G67&lt;&gt;"", (G67*0.514)+1.8304,"")</f>
        <v>29.586400000000001</v>
      </c>
      <c r="AB67" s="2">
        <f>IF(H67&lt;&gt;"", (H67*0.514)+1.8304,"")</f>
        <v>20.334400000000002</v>
      </c>
      <c r="AC67" s="2">
        <f>IF(I67&lt;&gt;"", (I67*0.514)+1.8304,"")</f>
        <v>17.250399999999999</v>
      </c>
      <c r="AD67" s="2">
        <f>IF(J67&lt;&gt;"", (J67*0.514)+1.8304,"")</f>
        <v>22.904400000000003</v>
      </c>
      <c r="AE67" s="2">
        <f>IF(K67&lt;&gt;"", (K67*0.514)+1.8304,"")</f>
        <v>18.278400000000001</v>
      </c>
      <c r="AF67" s="2">
        <f>IF(L67&lt;&gt;"", (L67*0.514)+1.8304,"")</f>
        <v>8.5123999999999995</v>
      </c>
      <c r="AG67" s="2">
        <f>IF(M67&lt;&gt;"", (M67*0.514)+1.8304,"")</f>
        <v>17.764400000000002</v>
      </c>
      <c r="AH67" s="2">
        <f>IF(N67&lt;&gt;"", (N67*0.514)+1.8304,"")</f>
        <v>7.9984000000000002</v>
      </c>
      <c r="AI67" s="2" t="str">
        <f>IF(O67&lt;&gt;"", (O67*0.514)+1.8304,"")</f>
        <v/>
      </c>
      <c r="AJ67" s="2">
        <f>IF(P67&lt;&gt;"", (P67*0.514)+1.8304,"")</f>
        <v>4.4004000000000003</v>
      </c>
      <c r="AK67" s="2">
        <f>IF(Q67&lt;&gt;"", (Q67*0.514)+1.8304,"")</f>
        <v>11.0824</v>
      </c>
      <c r="AL67" s="2">
        <f>IF(R67&lt;&gt;"", (R67*0.514)+1.8304,"")</f>
        <v>12.624400000000001</v>
      </c>
      <c r="AM67" s="2">
        <f>IF(S67&lt;&gt;"", (S67*0.514)+1.8304,"")</f>
        <v>23.418400000000002</v>
      </c>
    </row>
    <row r="68" spans="1:39" hidden="1" x14ac:dyDescent="0.3">
      <c r="A68" s="1">
        <v>45311.729166666664</v>
      </c>
      <c r="B68">
        <v>44</v>
      </c>
      <c r="C68">
        <v>43</v>
      </c>
      <c r="D68">
        <v>29</v>
      </c>
      <c r="E68">
        <v>77</v>
      </c>
      <c r="F68">
        <v>0</v>
      </c>
      <c r="G68">
        <v>49</v>
      </c>
      <c r="H68">
        <v>49</v>
      </c>
      <c r="I68">
        <v>32</v>
      </c>
      <c r="J68">
        <v>52</v>
      </c>
      <c r="K68">
        <v>36</v>
      </c>
      <c r="L68">
        <v>15</v>
      </c>
      <c r="M68">
        <v>25</v>
      </c>
      <c r="N68">
        <v>13</v>
      </c>
      <c r="P68">
        <v>4</v>
      </c>
      <c r="Q68">
        <v>16</v>
      </c>
      <c r="R68">
        <v>22</v>
      </c>
      <c r="S68">
        <v>53</v>
      </c>
      <c r="V68" s="2">
        <f>IF(B68&lt;&gt;"", (B68*0.514)+1.8304,"")</f>
        <v>24.446400000000001</v>
      </c>
      <c r="W68" s="2">
        <f>IF(C68&lt;&gt;"", (C68*0.514)+1.8304,"")</f>
        <v>23.932400000000001</v>
      </c>
      <c r="X68" s="2">
        <f>IF(D68&lt;&gt;"", (D68*0.514)+1.8304,"")</f>
        <v>16.7364</v>
      </c>
      <c r="Y68" s="2">
        <f>IF(E68&lt;&gt;"", (E68*0.514)+1.8304,"")</f>
        <v>41.4084</v>
      </c>
      <c r="Z68" s="2">
        <f>IF(F68&lt;&gt;"", (F68*0.514)+1.8304,"")</f>
        <v>1.8304</v>
      </c>
      <c r="AA68" s="2">
        <f>IF(G68&lt;&gt;"", (G68*0.514)+1.8304,"")</f>
        <v>27.016400000000001</v>
      </c>
      <c r="AB68" s="2">
        <f>IF(H68&lt;&gt;"", (H68*0.514)+1.8304,"")</f>
        <v>27.016400000000001</v>
      </c>
      <c r="AC68" s="2">
        <f>IF(I68&lt;&gt;"", (I68*0.514)+1.8304,"")</f>
        <v>18.278400000000001</v>
      </c>
      <c r="AD68" s="2">
        <f>IF(J68&lt;&gt;"", (J68*0.514)+1.8304,"")</f>
        <v>28.558400000000002</v>
      </c>
      <c r="AE68" s="2">
        <f>IF(K68&lt;&gt;"", (K68*0.514)+1.8304,"")</f>
        <v>20.334400000000002</v>
      </c>
      <c r="AF68" s="2">
        <f>IF(L68&lt;&gt;"", (L68*0.514)+1.8304,"")</f>
        <v>9.5404</v>
      </c>
      <c r="AG68" s="2">
        <f>IF(M68&lt;&gt;"", (M68*0.514)+1.8304,"")</f>
        <v>14.680399999999999</v>
      </c>
      <c r="AH68" s="2">
        <f>IF(N68&lt;&gt;"", (N68*0.514)+1.8304,"")</f>
        <v>8.5123999999999995</v>
      </c>
      <c r="AI68" s="2" t="str">
        <f>IF(O68&lt;&gt;"", (O68*0.514)+1.8304,"")</f>
        <v/>
      </c>
      <c r="AJ68" s="2">
        <f>IF(P68&lt;&gt;"", (P68*0.514)+1.8304,"")</f>
        <v>3.8864000000000001</v>
      </c>
      <c r="AK68" s="2">
        <f>IF(Q68&lt;&gt;"", (Q68*0.514)+1.8304,"")</f>
        <v>10.054400000000001</v>
      </c>
      <c r="AL68" s="2">
        <f>IF(R68&lt;&gt;"", (R68*0.514)+1.8304,"")</f>
        <v>13.138400000000001</v>
      </c>
      <c r="AM68" s="2">
        <f>IF(S68&lt;&gt;"", (S68*0.514)+1.8304,"")</f>
        <v>29.072400000000002</v>
      </c>
    </row>
    <row r="69" spans="1:39" hidden="1" x14ac:dyDescent="0.3">
      <c r="A69" s="1">
        <v>45311.736111111109</v>
      </c>
      <c r="B69">
        <v>43</v>
      </c>
      <c r="C69">
        <v>46</v>
      </c>
      <c r="D69">
        <v>26</v>
      </c>
      <c r="E69">
        <v>88</v>
      </c>
      <c r="F69">
        <v>0</v>
      </c>
      <c r="G69">
        <v>51</v>
      </c>
      <c r="H69">
        <v>34</v>
      </c>
      <c r="I69">
        <v>32</v>
      </c>
      <c r="J69">
        <v>47</v>
      </c>
      <c r="K69">
        <v>43</v>
      </c>
      <c r="L69">
        <v>15</v>
      </c>
      <c r="M69">
        <v>29</v>
      </c>
      <c r="N69">
        <v>14</v>
      </c>
      <c r="P69">
        <v>5</v>
      </c>
      <c r="Q69">
        <v>20</v>
      </c>
      <c r="R69">
        <v>23</v>
      </c>
      <c r="S69">
        <v>56</v>
      </c>
      <c r="V69" s="2">
        <f>IF(B69&lt;&gt;"", (B69*0.514)+1.8304,"")</f>
        <v>23.932400000000001</v>
      </c>
      <c r="W69" s="2">
        <f>IF(C69&lt;&gt;"", (C69*0.514)+1.8304,"")</f>
        <v>25.474400000000003</v>
      </c>
      <c r="X69" s="2">
        <f>IF(D69&lt;&gt;"", (D69*0.514)+1.8304,"")</f>
        <v>15.194400000000002</v>
      </c>
      <c r="Y69" s="2">
        <f>IF(E69&lt;&gt;"", (E69*0.514)+1.8304,"")</f>
        <v>47.062399999999997</v>
      </c>
      <c r="Z69" s="2">
        <f>IF(F69&lt;&gt;"", (F69*0.514)+1.8304,"")</f>
        <v>1.8304</v>
      </c>
      <c r="AA69" s="2">
        <f>IF(G69&lt;&gt;"", (G69*0.514)+1.8304,"")</f>
        <v>28.044400000000003</v>
      </c>
      <c r="AB69" s="2">
        <f>IF(H69&lt;&gt;"", (H69*0.514)+1.8304,"")</f>
        <v>19.3064</v>
      </c>
      <c r="AC69" s="2">
        <f>IF(I69&lt;&gt;"", (I69*0.514)+1.8304,"")</f>
        <v>18.278400000000001</v>
      </c>
      <c r="AD69" s="2">
        <f>IF(J69&lt;&gt;"", (J69*0.514)+1.8304,"")</f>
        <v>25.988400000000002</v>
      </c>
      <c r="AE69" s="2">
        <f>IF(K69&lt;&gt;"", (K69*0.514)+1.8304,"")</f>
        <v>23.932400000000001</v>
      </c>
      <c r="AF69" s="2">
        <f>IF(L69&lt;&gt;"", (L69*0.514)+1.8304,"")</f>
        <v>9.5404</v>
      </c>
      <c r="AG69" s="2">
        <f>IF(M69&lt;&gt;"", (M69*0.514)+1.8304,"")</f>
        <v>16.7364</v>
      </c>
      <c r="AH69" s="2">
        <f>IF(N69&lt;&gt;"", (N69*0.514)+1.8304,"")</f>
        <v>9.0263999999999989</v>
      </c>
      <c r="AI69" s="2" t="str">
        <f>IF(O69&lt;&gt;"", (O69*0.514)+1.8304,"")</f>
        <v/>
      </c>
      <c r="AJ69" s="2">
        <f>IF(P69&lt;&gt;"", (P69*0.514)+1.8304,"")</f>
        <v>4.4004000000000003</v>
      </c>
      <c r="AK69" s="2">
        <f>IF(Q69&lt;&gt;"", (Q69*0.514)+1.8304,"")</f>
        <v>12.110400000000002</v>
      </c>
      <c r="AL69" s="2">
        <f>IF(R69&lt;&gt;"", (R69*0.514)+1.8304,"")</f>
        <v>13.6524</v>
      </c>
      <c r="AM69" s="2">
        <f>IF(S69&lt;&gt;"", (S69*0.514)+1.8304,"")</f>
        <v>30.6144</v>
      </c>
    </row>
    <row r="70" spans="1:39" hidden="1" x14ac:dyDescent="0.3">
      <c r="A70" s="1">
        <v>45311.743055555555</v>
      </c>
      <c r="B70">
        <v>37</v>
      </c>
      <c r="C70">
        <v>51</v>
      </c>
      <c r="D70">
        <v>34</v>
      </c>
      <c r="E70">
        <v>26</v>
      </c>
      <c r="F70">
        <v>0</v>
      </c>
      <c r="G70">
        <v>43</v>
      </c>
      <c r="H70">
        <v>37</v>
      </c>
      <c r="I70">
        <v>36</v>
      </c>
      <c r="J70">
        <v>48</v>
      </c>
      <c r="K70">
        <v>37</v>
      </c>
      <c r="L70">
        <v>16</v>
      </c>
      <c r="M70">
        <v>38</v>
      </c>
      <c r="N70">
        <v>13</v>
      </c>
      <c r="P70">
        <v>7</v>
      </c>
      <c r="Q70">
        <v>21</v>
      </c>
      <c r="R70">
        <v>21</v>
      </c>
      <c r="S70">
        <v>58</v>
      </c>
      <c r="V70" s="2">
        <f>IF(B70&lt;&gt;"", (B70*0.514)+1.8304,"")</f>
        <v>20.848400000000002</v>
      </c>
      <c r="W70" s="2">
        <f>IF(C70&lt;&gt;"", (C70*0.514)+1.8304,"")</f>
        <v>28.044400000000003</v>
      </c>
      <c r="X70" s="2">
        <f>IF(D70&lt;&gt;"", (D70*0.514)+1.8304,"")</f>
        <v>19.3064</v>
      </c>
      <c r="Y70" s="2">
        <f>IF(E70&lt;&gt;"", (E70*0.514)+1.8304,"")</f>
        <v>15.194400000000002</v>
      </c>
      <c r="Z70" s="2">
        <f>IF(F70&lt;&gt;"", (F70*0.514)+1.8304,"")</f>
        <v>1.8304</v>
      </c>
      <c r="AA70" s="2">
        <f>IF(G70&lt;&gt;"", (G70*0.514)+1.8304,"")</f>
        <v>23.932400000000001</v>
      </c>
      <c r="AB70" s="2">
        <f>IF(H70&lt;&gt;"", (H70*0.514)+1.8304,"")</f>
        <v>20.848400000000002</v>
      </c>
      <c r="AC70" s="2">
        <f>IF(I70&lt;&gt;"", (I70*0.514)+1.8304,"")</f>
        <v>20.334400000000002</v>
      </c>
      <c r="AD70" s="2">
        <f>IF(J70&lt;&gt;"", (J70*0.514)+1.8304,"")</f>
        <v>26.502400000000002</v>
      </c>
      <c r="AE70" s="2">
        <f>IF(K70&lt;&gt;"", (K70*0.514)+1.8304,"")</f>
        <v>20.848400000000002</v>
      </c>
      <c r="AF70" s="2">
        <f>IF(L70&lt;&gt;"", (L70*0.514)+1.8304,"")</f>
        <v>10.054400000000001</v>
      </c>
      <c r="AG70" s="2">
        <f>IF(M70&lt;&gt;"", (M70*0.514)+1.8304,"")</f>
        <v>21.362400000000001</v>
      </c>
      <c r="AH70" s="2">
        <f>IF(N70&lt;&gt;"", (N70*0.514)+1.8304,"")</f>
        <v>8.5123999999999995</v>
      </c>
      <c r="AI70" s="2" t="str">
        <f>IF(O70&lt;&gt;"", (O70*0.514)+1.8304,"")</f>
        <v/>
      </c>
      <c r="AJ70" s="2">
        <f>IF(P70&lt;&gt;"", (P70*0.514)+1.8304,"")</f>
        <v>5.4283999999999999</v>
      </c>
      <c r="AK70" s="2">
        <f>IF(Q70&lt;&gt;"", (Q70*0.514)+1.8304,"")</f>
        <v>12.624400000000001</v>
      </c>
      <c r="AL70" s="2">
        <f>IF(R70&lt;&gt;"", (R70*0.514)+1.8304,"")</f>
        <v>12.624400000000001</v>
      </c>
      <c r="AM70" s="2">
        <f>IF(S70&lt;&gt;"", (S70*0.514)+1.8304,"")</f>
        <v>31.642400000000002</v>
      </c>
    </row>
    <row r="71" spans="1:39" hidden="1" x14ac:dyDescent="0.3">
      <c r="A71" s="1">
        <v>45311.75</v>
      </c>
      <c r="B71">
        <v>36</v>
      </c>
      <c r="C71">
        <v>52</v>
      </c>
      <c r="D71">
        <v>52</v>
      </c>
      <c r="E71">
        <v>26</v>
      </c>
      <c r="F71">
        <v>1</v>
      </c>
      <c r="G71">
        <v>44</v>
      </c>
      <c r="H71">
        <v>37</v>
      </c>
      <c r="I71">
        <v>37</v>
      </c>
      <c r="J71">
        <v>47</v>
      </c>
      <c r="K71">
        <v>42</v>
      </c>
      <c r="L71">
        <v>14</v>
      </c>
      <c r="M71">
        <v>33</v>
      </c>
      <c r="N71">
        <v>16</v>
      </c>
      <c r="P71">
        <v>5</v>
      </c>
      <c r="Q71">
        <v>22</v>
      </c>
      <c r="R71">
        <v>22</v>
      </c>
      <c r="S71">
        <v>66</v>
      </c>
      <c r="V71" s="2">
        <f>IF(B71&lt;&gt;"", (B71*0.514)+1.8304,"")</f>
        <v>20.334400000000002</v>
      </c>
      <c r="W71" s="2">
        <f>IF(C71&lt;&gt;"", (C71*0.514)+1.8304,"")</f>
        <v>28.558400000000002</v>
      </c>
      <c r="X71" s="2">
        <f>IF(D71&lt;&gt;"", (D71*0.514)+1.8304,"")</f>
        <v>28.558400000000002</v>
      </c>
      <c r="Y71" s="2">
        <f>IF(E71&lt;&gt;"", (E71*0.514)+1.8304,"")</f>
        <v>15.194400000000002</v>
      </c>
      <c r="Z71" s="2">
        <f>IF(F71&lt;&gt;"", (F71*0.514)+1.8304,"")</f>
        <v>2.3444000000000003</v>
      </c>
      <c r="AA71" s="2">
        <f>IF(G71&lt;&gt;"", (G71*0.514)+1.8304,"")</f>
        <v>24.446400000000001</v>
      </c>
      <c r="AB71" s="2">
        <f>IF(H71&lt;&gt;"", (H71*0.514)+1.8304,"")</f>
        <v>20.848400000000002</v>
      </c>
      <c r="AC71" s="2">
        <f>IF(I71&lt;&gt;"", (I71*0.514)+1.8304,"")</f>
        <v>20.848400000000002</v>
      </c>
      <c r="AD71" s="2">
        <f>IF(J71&lt;&gt;"", (J71*0.514)+1.8304,"")</f>
        <v>25.988400000000002</v>
      </c>
      <c r="AE71" s="2">
        <f>IF(K71&lt;&gt;"", (K71*0.514)+1.8304,"")</f>
        <v>23.418400000000002</v>
      </c>
      <c r="AF71" s="2">
        <f>IF(L71&lt;&gt;"", (L71*0.514)+1.8304,"")</f>
        <v>9.0263999999999989</v>
      </c>
      <c r="AG71" s="2">
        <f>IF(M71&lt;&gt;"", (M71*0.514)+1.8304,"")</f>
        <v>18.792400000000001</v>
      </c>
      <c r="AH71" s="2">
        <f>IF(N71&lt;&gt;"", (N71*0.514)+1.8304,"")</f>
        <v>10.054400000000001</v>
      </c>
      <c r="AI71" s="2" t="str">
        <f>IF(O71&lt;&gt;"", (O71*0.514)+1.8304,"")</f>
        <v/>
      </c>
      <c r="AJ71" s="2">
        <f>IF(P71&lt;&gt;"", (P71*0.514)+1.8304,"")</f>
        <v>4.4004000000000003</v>
      </c>
      <c r="AK71" s="2">
        <f>IF(Q71&lt;&gt;"", (Q71*0.514)+1.8304,"")</f>
        <v>13.138400000000001</v>
      </c>
      <c r="AL71" s="2">
        <f>IF(R71&lt;&gt;"", (R71*0.514)+1.8304,"")</f>
        <v>13.138400000000001</v>
      </c>
      <c r="AM71" s="2">
        <f>IF(S71&lt;&gt;"", (S71*0.514)+1.8304,"")</f>
        <v>35.754399999999997</v>
      </c>
    </row>
    <row r="72" spans="1:39" hidden="1" x14ac:dyDescent="0.3">
      <c r="A72" s="1">
        <v>45311.756944444445</v>
      </c>
      <c r="B72">
        <v>36</v>
      </c>
      <c r="C72">
        <v>53</v>
      </c>
      <c r="D72">
        <v>60</v>
      </c>
      <c r="E72">
        <v>20</v>
      </c>
      <c r="F72">
        <v>3</v>
      </c>
      <c r="G72">
        <v>51</v>
      </c>
      <c r="H72">
        <v>34</v>
      </c>
      <c r="I72">
        <v>43</v>
      </c>
      <c r="J72">
        <v>52</v>
      </c>
      <c r="K72">
        <v>58</v>
      </c>
      <c r="L72">
        <v>18</v>
      </c>
      <c r="M72">
        <v>39</v>
      </c>
      <c r="N72">
        <v>19</v>
      </c>
      <c r="P72">
        <v>6</v>
      </c>
      <c r="Q72">
        <v>26</v>
      </c>
      <c r="R72">
        <v>22</v>
      </c>
      <c r="S72">
        <v>60</v>
      </c>
      <c r="V72" s="2">
        <f>IF(B72&lt;&gt;"", (B72*0.514)+1.8304,"")</f>
        <v>20.334400000000002</v>
      </c>
      <c r="W72" s="2">
        <f>IF(C72&lt;&gt;"", (C72*0.514)+1.8304,"")</f>
        <v>29.072400000000002</v>
      </c>
      <c r="X72" s="2">
        <f>IF(D72&lt;&gt;"", (D72*0.514)+1.8304,"")</f>
        <v>32.670400000000001</v>
      </c>
      <c r="Y72" s="2">
        <f>IF(E72&lt;&gt;"", (E72*0.514)+1.8304,"")</f>
        <v>12.110400000000002</v>
      </c>
      <c r="Z72" s="2">
        <f>IF(F72&lt;&gt;"", (F72*0.514)+1.8304,"")</f>
        <v>3.3723999999999998</v>
      </c>
      <c r="AA72" s="2">
        <f>IF(G72&lt;&gt;"", (G72*0.514)+1.8304,"")</f>
        <v>28.044400000000003</v>
      </c>
      <c r="AB72" s="2">
        <f>IF(H72&lt;&gt;"", (H72*0.514)+1.8304,"")</f>
        <v>19.3064</v>
      </c>
      <c r="AC72" s="2">
        <f>IF(I72&lt;&gt;"", (I72*0.514)+1.8304,"")</f>
        <v>23.932400000000001</v>
      </c>
      <c r="AD72" s="2">
        <f>IF(J72&lt;&gt;"", (J72*0.514)+1.8304,"")</f>
        <v>28.558400000000002</v>
      </c>
      <c r="AE72" s="2">
        <f>IF(K72&lt;&gt;"", (K72*0.514)+1.8304,"")</f>
        <v>31.642400000000002</v>
      </c>
      <c r="AF72" s="2">
        <f>IF(L72&lt;&gt;"", (L72*0.514)+1.8304,"")</f>
        <v>11.0824</v>
      </c>
      <c r="AG72" s="2">
        <f>IF(M72&lt;&gt;"", (M72*0.514)+1.8304,"")</f>
        <v>21.8764</v>
      </c>
      <c r="AH72" s="2">
        <f>IF(N72&lt;&gt;"", (N72*0.514)+1.8304,"")</f>
        <v>11.596399999999999</v>
      </c>
      <c r="AI72" s="2" t="str">
        <f>IF(O72&lt;&gt;"", (O72*0.514)+1.8304,"")</f>
        <v/>
      </c>
      <c r="AJ72" s="2">
        <f>IF(P72&lt;&gt;"", (P72*0.514)+1.8304,"")</f>
        <v>4.9144000000000005</v>
      </c>
      <c r="AK72" s="2">
        <f>IF(Q72&lt;&gt;"", (Q72*0.514)+1.8304,"")</f>
        <v>15.194400000000002</v>
      </c>
      <c r="AL72" s="2">
        <f>IF(R72&lt;&gt;"", (R72*0.514)+1.8304,"")</f>
        <v>13.138400000000001</v>
      </c>
      <c r="AM72" s="2">
        <f>IF(S72&lt;&gt;"", (S72*0.514)+1.8304,"")</f>
        <v>32.670400000000001</v>
      </c>
    </row>
    <row r="73" spans="1:39" hidden="1" x14ac:dyDescent="0.3">
      <c r="A73" s="1">
        <v>45311.763888888891</v>
      </c>
      <c r="B73">
        <v>44</v>
      </c>
      <c r="C73">
        <v>113</v>
      </c>
      <c r="D73">
        <v>42</v>
      </c>
      <c r="E73">
        <v>106</v>
      </c>
      <c r="F73">
        <v>1</v>
      </c>
      <c r="G73">
        <v>52</v>
      </c>
      <c r="H73">
        <v>34</v>
      </c>
      <c r="I73">
        <v>39</v>
      </c>
      <c r="J73">
        <v>55</v>
      </c>
      <c r="K73">
        <v>51</v>
      </c>
      <c r="L73">
        <v>21</v>
      </c>
      <c r="M73">
        <v>45</v>
      </c>
      <c r="N73">
        <v>22</v>
      </c>
      <c r="P73">
        <v>12</v>
      </c>
      <c r="Q73">
        <v>31</v>
      </c>
      <c r="R73">
        <v>22</v>
      </c>
      <c r="S73">
        <v>72</v>
      </c>
      <c r="V73" s="2">
        <f>IF(B73&lt;&gt;"", (B73*0.514)+1.8304,"")</f>
        <v>24.446400000000001</v>
      </c>
      <c r="W73" s="2">
        <f>IF(C73&lt;&gt;"", (C73*0.514)+1.8304,"")</f>
        <v>59.912399999999998</v>
      </c>
      <c r="X73" s="2">
        <f>IF(D73&lt;&gt;"", (D73*0.514)+1.8304,"")</f>
        <v>23.418400000000002</v>
      </c>
      <c r="Y73" s="2">
        <f>IF(E73&lt;&gt;"", (E73*0.514)+1.8304,"")</f>
        <v>56.314399999999999</v>
      </c>
      <c r="Z73" s="2">
        <f>IF(F73&lt;&gt;"", (F73*0.514)+1.8304,"")</f>
        <v>2.3444000000000003</v>
      </c>
      <c r="AA73" s="2">
        <f>IF(G73&lt;&gt;"", (G73*0.514)+1.8304,"")</f>
        <v>28.558400000000002</v>
      </c>
      <c r="AB73" s="2">
        <f>IF(H73&lt;&gt;"", (H73*0.514)+1.8304,"")</f>
        <v>19.3064</v>
      </c>
      <c r="AC73" s="2">
        <f>IF(I73&lt;&gt;"", (I73*0.514)+1.8304,"")</f>
        <v>21.8764</v>
      </c>
      <c r="AD73" s="2">
        <f>IF(J73&lt;&gt;"", (J73*0.514)+1.8304,"")</f>
        <v>30.1004</v>
      </c>
      <c r="AE73" s="2">
        <f>IF(K73&lt;&gt;"", (K73*0.514)+1.8304,"")</f>
        <v>28.044400000000003</v>
      </c>
      <c r="AF73" s="2">
        <f>IF(L73&lt;&gt;"", (L73*0.514)+1.8304,"")</f>
        <v>12.624400000000001</v>
      </c>
      <c r="AG73" s="2">
        <f>IF(M73&lt;&gt;"", (M73*0.514)+1.8304,"")</f>
        <v>24.9604</v>
      </c>
      <c r="AH73" s="2">
        <f>IF(N73&lt;&gt;"", (N73*0.514)+1.8304,"")</f>
        <v>13.138400000000001</v>
      </c>
      <c r="AI73" s="2" t="str">
        <f>IF(O73&lt;&gt;"", (O73*0.514)+1.8304,"")</f>
        <v/>
      </c>
      <c r="AJ73" s="2">
        <f>IF(P73&lt;&gt;"", (P73*0.514)+1.8304,"")</f>
        <v>7.9984000000000002</v>
      </c>
      <c r="AK73" s="2">
        <f>IF(Q73&lt;&gt;"", (Q73*0.514)+1.8304,"")</f>
        <v>17.764400000000002</v>
      </c>
      <c r="AL73" s="2">
        <f>IF(R73&lt;&gt;"", (R73*0.514)+1.8304,"")</f>
        <v>13.138400000000001</v>
      </c>
      <c r="AM73" s="2">
        <f>IF(S73&lt;&gt;"", (S73*0.514)+1.8304,"")</f>
        <v>38.8384</v>
      </c>
    </row>
    <row r="74" spans="1:39" hidden="1" x14ac:dyDescent="0.3">
      <c r="A74" s="1">
        <v>45311.770833333336</v>
      </c>
      <c r="B74">
        <v>45</v>
      </c>
      <c r="C74">
        <v>73</v>
      </c>
      <c r="D74">
        <v>53</v>
      </c>
      <c r="E74">
        <v>66</v>
      </c>
      <c r="F74">
        <v>0</v>
      </c>
      <c r="G74">
        <v>55</v>
      </c>
      <c r="H74">
        <v>35</v>
      </c>
      <c r="I74">
        <v>43</v>
      </c>
      <c r="J74">
        <v>52</v>
      </c>
      <c r="K74">
        <v>62</v>
      </c>
      <c r="L74">
        <v>26</v>
      </c>
      <c r="M74">
        <v>49</v>
      </c>
      <c r="N74">
        <v>24</v>
      </c>
      <c r="P74">
        <v>13</v>
      </c>
      <c r="Q74">
        <v>28</v>
      </c>
      <c r="R74">
        <v>23</v>
      </c>
      <c r="S74">
        <v>82</v>
      </c>
      <c r="V74" s="2">
        <f>IF(B74&lt;&gt;"", (B74*0.514)+1.8304,"")</f>
        <v>24.9604</v>
      </c>
      <c r="W74" s="2">
        <f>IF(C74&lt;&gt;"", (C74*0.514)+1.8304,"")</f>
        <v>39.352399999999996</v>
      </c>
      <c r="X74" s="2">
        <f>IF(D74&lt;&gt;"", (D74*0.514)+1.8304,"")</f>
        <v>29.072400000000002</v>
      </c>
      <c r="Y74" s="2">
        <f>IF(E74&lt;&gt;"", (E74*0.514)+1.8304,"")</f>
        <v>35.754399999999997</v>
      </c>
      <c r="Z74" s="2">
        <f>IF(F74&lt;&gt;"", (F74*0.514)+1.8304,"")</f>
        <v>1.8304</v>
      </c>
      <c r="AA74" s="2">
        <f>IF(G74&lt;&gt;"", (G74*0.514)+1.8304,"")</f>
        <v>30.1004</v>
      </c>
      <c r="AB74" s="2">
        <f>IF(H74&lt;&gt;"", (H74*0.514)+1.8304,"")</f>
        <v>19.820400000000003</v>
      </c>
      <c r="AC74" s="2">
        <f>IF(I74&lt;&gt;"", (I74*0.514)+1.8304,"")</f>
        <v>23.932400000000001</v>
      </c>
      <c r="AD74" s="2">
        <f>IF(J74&lt;&gt;"", (J74*0.514)+1.8304,"")</f>
        <v>28.558400000000002</v>
      </c>
      <c r="AE74" s="2">
        <f>IF(K74&lt;&gt;"", (K74*0.514)+1.8304,"")</f>
        <v>33.698399999999999</v>
      </c>
      <c r="AF74" s="2">
        <f>IF(L74&lt;&gt;"", (L74*0.514)+1.8304,"")</f>
        <v>15.194400000000002</v>
      </c>
      <c r="AG74" s="2">
        <f>IF(M74&lt;&gt;"", (M74*0.514)+1.8304,"")</f>
        <v>27.016400000000001</v>
      </c>
      <c r="AH74" s="2">
        <f>IF(N74&lt;&gt;"", (N74*0.514)+1.8304,"")</f>
        <v>14.166399999999999</v>
      </c>
      <c r="AI74" s="2" t="str">
        <f>IF(O74&lt;&gt;"", (O74*0.514)+1.8304,"")</f>
        <v/>
      </c>
      <c r="AJ74" s="2">
        <f>IF(P74&lt;&gt;"", (P74*0.514)+1.8304,"")</f>
        <v>8.5123999999999995</v>
      </c>
      <c r="AK74" s="2">
        <f>IF(Q74&lt;&gt;"", (Q74*0.514)+1.8304,"")</f>
        <v>16.2224</v>
      </c>
      <c r="AL74" s="2">
        <f>IF(R74&lt;&gt;"", (R74*0.514)+1.8304,"")</f>
        <v>13.6524</v>
      </c>
      <c r="AM74" s="2">
        <f>IF(S74&lt;&gt;"", (S74*0.514)+1.8304,"")</f>
        <v>43.978400000000001</v>
      </c>
    </row>
    <row r="75" spans="1:39" hidden="1" x14ac:dyDescent="0.3">
      <c r="A75" s="1">
        <v>45311.777777777781</v>
      </c>
      <c r="B75">
        <v>43</v>
      </c>
      <c r="C75">
        <v>71</v>
      </c>
      <c r="D75">
        <v>142</v>
      </c>
      <c r="E75">
        <v>14</v>
      </c>
      <c r="F75">
        <v>0</v>
      </c>
      <c r="G75">
        <v>52</v>
      </c>
      <c r="H75">
        <v>33</v>
      </c>
      <c r="I75">
        <v>41</v>
      </c>
      <c r="J75">
        <v>53</v>
      </c>
      <c r="K75">
        <v>56</v>
      </c>
      <c r="L75">
        <v>26</v>
      </c>
      <c r="M75">
        <v>41</v>
      </c>
      <c r="N75">
        <v>19</v>
      </c>
      <c r="P75">
        <v>7</v>
      </c>
      <c r="Q75">
        <v>27</v>
      </c>
      <c r="R75">
        <v>22</v>
      </c>
      <c r="S75">
        <v>80</v>
      </c>
      <c r="V75" s="2">
        <f>IF(B75&lt;&gt;"", (B75*0.514)+1.8304,"")</f>
        <v>23.932400000000001</v>
      </c>
      <c r="W75" s="2">
        <f>IF(C75&lt;&gt;"", (C75*0.514)+1.8304,"")</f>
        <v>38.324399999999997</v>
      </c>
      <c r="X75" s="2">
        <f>IF(D75&lt;&gt;"", (D75*0.514)+1.8304,"")</f>
        <v>74.818399999999997</v>
      </c>
      <c r="Y75" s="2">
        <f>IF(E75&lt;&gt;"", (E75*0.514)+1.8304,"")</f>
        <v>9.0263999999999989</v>
      </c>
      <c r="Z75" s="2">
        <f>IF(F75&lt;&gt;"", (F75*0.514)+1.8304,"")</f>
        <v>1.8304</v>
      </c>
      <c r="AA75" s="2">
        <f>IF(G75&lt;&gt;"", (G75*0.514)+1.8304,"")</f>
        <v>28.558400000000002</v>
      </c>
      <c r="AB75" s="2">
        <f>IF(H75&lt;&gt;"", (H75*0.514)+1.8304,"")</f>
        <v>18.792400000000001</v>
      </c>
      <c r="AC75" s="2">
        <f>IF(I75&lt;&gt;"", (I75*0.514)+1.8304,"")</f>
        <v>22.904400000000003</v>
      </c>
      <c r="AD75" s="2">
        <f>IF(J75&lt;&gt;"", (J75*0.514)+1.8304,"")</f>
        <v>29.072400000000002</v>
      </c>
      <c r="AE75" s="2">
        <f>IF(K75&lt;&gt;"", (K75*0.514)+1.8304,"")</f>
        <v>30.6144</v>
      </c>
      <c r="AF75" s="2">
        <f>IF(L75&lt;&gt;"", (L75*0.514)+1.8304,"")</f>
        <v>15.194400000000002</v>
      </c>
      <c r="AG75" s="2">
        <f>IF(M75&lt;&gt;"", (M75*0.514)+1.8304,"")</f>
        <v>22.904400000000003</v>
      </c>
      <c r="AH75" s="2">
        <f>IF(N75&lt;&gt;"", (N75*0.514)+1.8304,"")</f>
        <v>11.596399999999999</v>
      </c>
      <c r="AI75" s="2" t="str">
        <f>IF(O75&lt;&gt;"", (O75*0.514)+1.8304,"")</f>
        <v/>
      </c>
      <c r="AJ75" s="2">
        <f>IF(P75&lt;&gt;"", (P75*0.514)+1.8304,"")</f>
        <v>5.4283999999999999</v>
      </c>
      <c r="AK75" s="2">
        <f>IF(Q75&lt;&gt;"", (Q75*0.514)+1.8304,"")</f>
        <v>15.708400000000001</v>
      </c>
      <c r="AL75" s="2">
        <f>IF(R75&lt;&gt;"", (R75*0.514)+1.8304,"")</f>
        <v>13.138400000000001</v>
      </c>
      <c r="AM75" s="2">
        <f>IF(S75&lt;&gt;"", (S75*0.514)+1.8304,"")</f>
        <v>42.950400000000002</v>
      </c>
    </row>
    <row r="76" spans="1:39" hidden="1" x14ac:dyDescent="0.3">
      <c r="A76" s="1">
        <v>45311.784722222219</v>
      </c>
      <c r="B76">
        <v>40</v>
      </c>
      <c r="C76">
        <v>61</v>
      </c>
      <c r="D76">
        <v>85</v>
      </c>
      <c r="E76">
        <v>13</v>
      </c>
      <c r="F76">
        <v>1</v>
      </c>
      <c r="G76">
        <v>50</v>
      </c>
      <c r="H76">
        <v>33</v>
      </c>
      <c r="I76">
        <v>43</v>
      </c>
      <c r="J76">
        <v>58</v>
      </c>
      <c r="K76">
        <v>58</v>
      </c>
      <c r="L76">
        <v>23</v>
      </c>
      <c r="M76">
        <v>36</v>
      </c>
      <c r="N76">
        <v>15</v>
      </c>
      <c r="P76">
        <v>8</v>
      </c>
      <c r="Q76">
        <v>29</v>
      </c>
      <c r="R76">
        <v>22</v>
      </c>
      <c r="S76">
        <v>69</v>
      </c>
      <c r="V76" s="2">
        <f>IF(B76&lt;&gt;"", (B76*0.514)+1.8304,"")</f>
        <v>22.390400000000003</v>
      </c>
      <c r="W76" s="2">
        <f>IF(C76&lt;&gt;"", (C76*0.514)+1.8304,"")</f>
        <v>33.184399999999997</v>
      </c>
      <c r="X76" s="2">
        <f>IF(D76&lt;&gt;"", (D76*0.514)+1.8304,"")</f>
        <v>45.520399999999995</v>
      </c>
      <c r="Y76" s="2">
        <f>IF(E76&lt;&gt;"", (E76*0.514)+1.8304,"")</f>
        <v>8.5123999999999995</v>
      </c>
      <c r="Z76" s="2">
        <f>IF(F76&lt;&gt;"", (F76*0.514)+1.8304,"")</f>
        <v>2.3444000000000003</v>
      </c>
      <c r="AA76" s="2">
        <f>IF(G76&lt;&gt;"", (G76*0.514)+1.8304,"")</f>
        <v>27.5304</v>
      </c>
      <c r="AB76" s="2">
        <f>IF(H76&lt;&gt;"", (H76*0.514)+1.8304,"")</f>
        <v>18.792400000000001</v>
      </c>
      <c r="AC76" s="2">
        <f>IF(I76&lt;&gt;"", (I76*0.514)+1.8304,"")</f>
        <v>23.932400000000001</v>
      </c>
      <c r="AD76" s="2">
        <f>IF(J76&lt;&gt;"", (J76*0.514)+1.8304,"")</f>
        <v>31.642400000000002</v>
      </c>
      <c r="AE76" s="2">
        <f>IF(K76&lt;&gt;"", (K76*0.514)+1.8304,"")</f>
        <v>31.642400000000002</v>
      </c>
      <c r="AF76" s="2">
        <f>IF(L76&lt;&gt;"", (L76*0.514)+1.8304,"")</f>
        <v>13.6524</v>
      </c>
      <c r="AG76" s="2">
        <f>IF(M76&lt;&gt;"", (M76*0.514)+1.8304,"")</f>
        <v>20.334400000000002</v>
      </c>
      <c r="AH76" s="2">
        <f>IF(N76&lt;&gt;"", (N76*0.514)+1.8304,"")</f>
        <v>9.5404</v>
      </c>
      <c r="AI76" s="2" t="str">
        <f>IF(O76&lt;&gt;"", (O76*0.514)+1.8304,"")</f>
        <v/>
      </c>
      <c r="AJ76" s="2">
        <f>IF(P76&lt;&gt;"", (P76*0.514)+1.8304,"")</f>
        <v>5.9424000000000001</v>
      </c>
      <c r="AK76" s="2">
        <f>IF(Q76&lt;&gt;"", (Q76*0.514)+1.8304,"")</f>
        <v>16.7364</v>
      </c>
      <c r="AL76" s="2">
        <f>IF(R76&lt;&gt;"", (R76*0.514)+1.8304,"")</f>
        <v>13.138400000000001</v>
      </c>
      <c r="AM76" s="2">
        <f>IF(S76&lt;&gt;"", (S76*0.514)+1.8304,"")</f>
        <v>37.296399999999998</v>
      </c>
    </row>
    <row r="77" spans="1:39" hidden="1" x14ac:dyDescent="0.3">
      <c r="A77" s="1">
        <v>45311.791666666664</v>
      </c>
      <c r="B77">
        <v>39</v>
      </c>
      <c r="C77">
        <v>55</v>
      </c>
      <c r="D77">
        <v>99</v>
      </c>
      <c r="E77">
        <v>18</v>
      </c>
      <c r="F77">
        <v>1</v>
      </c>
      <c r="G77">
        <v>53</v>
      </c>
      <c r="H77">
        <v>37</v>
      </c>
      <c r="I77">
        <v>46</v>
      </c>
      <c r="J77">
        <v>52</v>
      </c>
      <c r="K77">
        <v>55</v>
      </c>
      <c r="L77">
        <v>25</v>
      </c>
      <c r="M77">
        <v>36</v>
      </c>
      <c r="N77">
        <v>19</v>
      </c>
      <c r="P77">
        <v>5</v>
      </c>
      <c r="Q77">
        <v>26</v>
      </c>
      <c r="R77">
        <v>24</v>
      </c>
      <c r="S77">
        <v>76</v>
      </c>
      <c r="V77" s="2">
        <f>IF(B77&lt;&gt;"", (B77*0.514)+1.8304,"")</f>
        <v>21.8764</v>
      </c>
      <c r="W77" s="2">
        <f>IF(C77&lt;&gt;"", (C77*0.514)+1.8304,"")</f>
        <v>30.1004</v>
      </c>
      <c r="X77" s="2">
        <f>IF(D77&lt;&gt;"", (D77*0.514)+1.8304,"")</f>
        <v>52.7164</v>
      </c>
      <c r="Y77" s="2">
        <f>IF(E77&lt;&gt;"", (E77*0.514)+1.8304,"")</f>
        <v>11.0824</v>
      </c>
      <c r="Z77" s="2">
        <f>IF(F77&lt;&gt;"", (F77*0.514)+1.8304,"")</f>
        <v>2.3444000000000003</v>
      </c>
      <c r="AA77" s="2">
        <f>IF(G77&lt;&gt;"", (G77*0.514)+1.8304,"")</f>
        <v>29.072400000000002</v>
      </c>
      <c r="AB77" s="2">
        <f>IF(H77&lt;&gt;"", (H77*0.514)+1.8304,"")</f>
        <v>20.848400000000002</v>
      </c>
      <c r="AC77" s="2">
        <f>IF(I77&lt;&gt;"", (I77*0.514)+1.8304,"")</f>
        <v>25.474400000000003</v>
      </c>
      <c r="AD77" s="2">
        <f>IF(J77&lt;&gt;"", (J77*0.514)+1.8304,"")</f>
        <v>28.558400000000002</v>
      </c>
      <c r="AE77" s="2">
        <f>IF(K77&lt;&gt;"", (K77*0.514)+1.8304,"")</f>
        <v>30.1004</v>
      </c>
      <c r="AF77" s="2">
        <f>IF(L77&lt;&gt;"", (L77*0.514)+1.8304,"")</f>
        <v>14.680399999999999</v>
      </c>
      <c r="AG77" s="2">
        <f>IF(M77&lt;&gt;"", (M77*0.514)+1.8304,"")</f>
        <v>20.334400000000002</v>
      </c>
      <c r="AH77" s="2">
        <f>IF(N77&lt;&gt;"", (N77*0.514)+1.8304,"")</f>
        <v>11.596399999999999</v>
      </c>
      <c r="AI77" s="2" t="str">
        <f>IF(O77&lt;&gt;"", (O77*0.514)+1.8304,"")</f>
        <v/>
      </c>
      <c r="AJ77" s="2">
        <f>IF(P77&lt;&gt;"", (P77*0.514)+1.8304,"")</f>
        <v>4.4004000000000003</v>
      </c>
      <c r="AK77" s="2">
        <f>IF(Q77&lt;&gt;"", (Q77*0.514)+1.8304,"")</f>
        <v>15.194400000000002</v>
      </c>
      <c r="AL77" s="2">
        <f>IF(R77&lt;&gt;"", (R77*0.514)+1.8304,"")</f>
        <v>14.166399999999999</v>
      </c>
      <c r="AM77" s="2">
        <f>IF(S77&lt;&gt;"", (S77*0.514)+1.8304,"")</f>
        <v>40.894399999999997</v>
      </c>
    </row>
    <row r="78" spans="1:39" hidden="1" x14ac:dyDescent="0.3">
      <c r="A78" s="1">
        <v>45311.798611111109</v>
      </c>
      <c r="B78">
        <v>43</v>
      </c>
      <c r="C78">
        <v>56</v>
      </c>
      <c r="D78">
        <v>62</v>
      </c>
      <c r="E78">
        <v>21</v>
      </c>
      <c r="F78">
        <v>0</v>
      </c>
      <c r="G78">
        <v>56</v>
      </c>
      <c r="H78">
        <v>35</v>
      </c>
      <c r="I78">
        <v>66</v>
      </c>
      <c r="J78">
        <v>53</v>
      </c>
      <c r="K78">
        <v>52</v>
      </c>
      <c r="L78">
        <v>79</v>
      </c>
      <c r="M78">
        <v>36</v>
      </c>
      <c r="N78">
        <v>21</v>
      </c>
      <c r="P78">
        <v>8</v>
      </c>
      <c r="Q78">
        <v>27</v>
      </c>
      <c r="R78">
        <v>24</v>
      </c>
      <c r="S78">
        <v>77</v>
      </c>
      <c r="V78" s="2">
        <f>IF(B78&lt;&gt;"", (B78*0.514)+1.8304,"")</f>
        <v>23.932400000000001</v>
      </c>
      <c r="W78" s="2">
        <f>IF(C78&lt;&gt;"", (C78*0.514)+1.8304,"")</f>
        <v>30.6144</v>
      </c>
      <c r="X78" s="2">
        <f>IF(D78&lt;&gt;"", (D78*0.514)+1.8304,"")</f>
        <v>33.698399999999999</v>
      </c>
      <c r="Y78" s="2">
        <f>IF(E78&lt;&gt;"", (E78*0.514)+1.8304,"")</f>
        <v>12.624400000000001</v>
      </c>
      <c r="Z78" s="2">
        <f>IF(F78&lt;&gt;"", (F78*0.514)+1.8304,"")</f>
        <v>1.8304</v>
      </c>
      <c r="AA78" s="2">
        <f>IF(G78&lt;&gt;"", (G78*0.514)+1.8304,"")</f>
        <v>30.6144</v>
      </c>
      <c r="AB78" s="2">
        <f>IF(H78&lt;&gt;"", (H78*0.514)+1.8304,"")</f>
        <v>19.820400000000003</v>
      </c>
      <c r="AC78" s="2">
        <f>IF(I78&lt;&gt;"", (I78*0.514)+1.8304,"")</f>
        <v>35.754399999999997</v>
      </c>
      <c r="AD78" s="2">
        <f>IF(J78&lt;&gt;"", (J78*0.514)+1.8304,"")</f>
        <v>29.072400000000002</v>
      </c>
      <c r="AE78" s="2">
        <f>IF(K78&lt;&gt;"", (K78*0.514)+1.8304,"")</f>
        <v>28.558400000000002</v>
      </c>
      <c r="AF78" s="2">
        <f>IF(L78&lt;&gt;"", (L78*0.514)+1.8304,"")</f>
        <v>42.436399999999999</v>
      </c>
      <c r="AG78" s="2">
        <f>IF(M78&lt;&gt;"", (M78*0.514)+1.8304,"")</f>
        <v>20.334400000000002</v>
      </c>
      <c r="AH78" s="2">
        <f>IF(N78&lt;&gt;"", (N78*0.514)+1.8304,"")</f>
        <v>12.624400000000001</v>
      </c>
      <c r="AI78" s="2" t="str">
        <f>IF(O78&lt;&gt;"", (O78*0.514)+1.8304,"")</f>
        <v/>
      </c>
      <c r="AJ78" s="2">
        <f>IF(P78&lt;&gt;"", (P78*0.514)+1.8304,"")</f>
        <v>5.9424000000000001</v>
      </c>
      <c r="AK78" s="2">
        <f>IF(Q78&lt;&gt;"", (Q78*0.514)+1.8304,"")</f>
        <v>15.708400000000001</v>
      </c>
      <c r="AL78" s="2">
        <f>IF(R78&lt;&gt;"", (R78*0.514)+1.8304,"")</f>
        <v>14.166399999999999</v>
      </c>
      <c r="AM78" s="2">
        <f>IF(S78&lt;&gt;"", (S78*0.514)+1.8304,"")</f>
        <v>41.4084</v>
      </c>
    </row>
    <row r="79" spans="1:39" hidden="1" x14ac:dyDescent="0.3">
      <c r="A79" s="1">
        <v>45311.805555555555</v>
      </c>
      <c r="B79">
        <v>41</v>
      </c>
      <c r="C79">
        <v>62</v>
      </c>
      <c r="D79">
        <v>55</v>
      </c>
      <c r="E79">
        <v>15</v>
      </c>
      <c r="F79">
        <v>0</v>
      </c>
      <c r="G79">
        <v>65</v>
      </c>
      <c r="H79">
        <v>37</v>
      </c>
      <c r="I79">
        <v>55</v>
      </c>
      <c r="J79">
        <v>56</v>
      </c>
      <c r="K79">
        <v>52</v>
      </c>
      <c r="L79">
        <v>62</v>
      </c>
      <c r="M79">
        <v>36</v>
      </c>
      <c r="N79">
        <v>18</v>
      </c>
      <c r="P79">
        <v>7</v>
      </c>
      <c r="Q79">
        <v>29</v>
      </c>
      <c r="R79">
        <v>24</v>
      </c>
      <c r="S79">
        <v>74</v>
      </c>
      <c r="V79" s="2">
        <f>IF(B79&lt;&gt;"", (B79*0.514)+1.8304,"")</f>
        <v>22.904400000000003</v>
      </c>
      <c r="W79" s="2">
        <f>IF(C79&lt;&gt;"", (C79*0.514)+1.8304,"")</f>
        <v>33.698399999999999</v>
      </c>
      <c r="X79" s="2">
        <f>IF(D79&lt;&gt;"", (D79*0.514)+1.8304,"")</f>
        <v>30.1004</v>
      </c>
      <c r="Y79" s="2">
        <f>IF(E79&lt;&gt;"", (E79*0.514)+1.8304,"")</f>
        <v>9.5404</v>
      </c>
      <c r="Z79" s="2">
        <f>IF(F79&lt;&gt;"", (F79*0.514)+1.8304,"")</f>
        <v>1.8304</v>
      </c>
      <c r="AA79" s="2">
        <f>IF(G79&lt;&gt;"", (G79*0.514)+1.8304,"")</f>
        <v>35.240400000000001</v>
      </c>
      <c r="AB79" s="2">
        <f>IF(H79&lt;&gt;"", (H79*0.514)+1.8304,"")</f>
        <v>20.848400000000002</v>
      </c>
      <c r="AC79" s="2">
        <f>IF(I79&lt;&gt;"", (I79*0.514)+1.8304,"")</f>
        <v>30.1004</v>
      </c>
      <c r="AD79" s="2">
        <f>IF(J79&lt;&gt;"", (J79*0.514)+1.8304,"")</f>
        <v>30.6144</v>
      </c>
      <c r="AE79" s="2">
        <f>IF(K79&lt;&gt;"", (K79*0.514)+1.8304,"")</f>
        <v>28.558400000000002</v>
      </c>
      <c r="AF79" s="2">
        <f>IF(L79&lt;&gt;"", (L79*0.514)+1.8304,"")</f>
        <v>33.698399999999999</v>
      </c>
      <c r="AG79" s="2">
        <f>IF(M79&lt;&gt;"", (M79*0.514)+1.8304,"")</f>
        <v>20.334400000000002</v>
      </c>
      <c r="AH79" s="2">
        <f>IF(N79&lt;&gt;"", (N79*0.514)+1.8304,"")</f>
        <v>11.0824</v>
      </c>
      <c r="AI79" s="2" t="str">
        <f>IF(O79&lt;&gt;"", (O79*0.514)+1.8304,"")</f>
        <v/>
      </c>
      <c r="AJ79" s="2">
        <f>IF(P79&lt;&gt;"", (P79*0.514)+1.8304,"")</f>
        <v>5.4283999999999999</v>
      </c>
      <c r="AK79" s="2">
        <f>IF(Q79&lt;&gt;"", (Q79*0.514)+1.8304,"")</f>
        <v>16.7364</v>
      </c>
      <c r="AL79" s="2">
        <f>IF(R79&lt;&gt;"", (R79*0.514)+1.8304,"")</f>
        <v>14.166399999999999</v>
      </c>
      <c r="AM79" s="2">
        <f>IF(S79&lt;&gt;"", (S79*0.514)+1.8304,"")</f>
        <v>39.866399999999999</v>
      </c>
    </row>
    <row r="80" spans="1:39" hidden="1" x14ac:dyDescent="0.3">
      <c r="A80" s="1">
        <v>45311.8125</v>
      </c>
      <c r="B80">
        <v>46</v>
      </c>
      <c r="C80">
        <v>56</v>
      </c>
      <c r="D80">
        <v>67</v>
      </c>
      <c r="E80">
        <v>13</v>
      </c>
      <c r="F80">
        <v>0</v>
      </c>
      <c r="G80">
        <v>61</v>
      </c>
      <c r="H80">
        <v>39</v>
      </c>
      <c r="I80">
        <v>50</v>
      </c>
      <c r="J80">
        <v>52</v>
      </c>
      <c r="K80">
        <v>56</v>
      </c>
      <c r="L80">
        <v>55</v>
      </c>
      <c r="M80">
        <v>33</v>
      </c>
      <c r="N80">
        <v>21</v>
      </c>
      <c r="P80">
        <v>8</v>
      </c>
      <c r="Q80">
        <v>24</v>
      </c>
      <c r="R80">
        <v>24</v>
      </c>
      <c r="S80">
        <v>74</v>
      </c>
      <c r="V80" s="2">
        <f>IF(B80&lt;&gt;"", (B80*0.514)+1.8304,"")</f>
        <v>25.474400000000003</v>
      </c>
      <c r="W80" s="2">
        <f>IF(C80&lt;&gt;"", (C80*0.514)+1.8304,"")</f>
        <v>30.6144</v>
      </c>
      <c r="X80" s="2">
        <f>IF(D80&lt;&gt;"", (D80*0.514)+1.8304,"")</f>
        <v>36.2684</v>
      </c>
      <c r="Y80" s="2">
        <f>IF(E80&lt;&gt;"", (E80*0.514)+1.8304,"")</f>
        <v>8.5123999999999995</v>
      </c>
      <c r="Z80" s="2">
        <f>IF(F80&lt;&gt;"", (F80*0.514)+1.8304,"")</f>
        <v>1.8304</v>
      </c>
      <c r="AA80" s="2">
        <f>IF(G80&lt;&gt;"", (G80*0.514)+1.8304,"")</f>
        <v>33.184399999999997</v>
      </c>
      <c r="AB80" s="2">
        <f>IF(H80&lt;&gt;"", (H80*0.514)+1.8304,"")</f>
        <v>21.8764</v>
      </c>
      <c r="AC80" s="2">
        <f>IF(I80&lt;&gt;"", (I80*0.514)+1.8304,"")</f>
        <v>27.5304</v>
      </c>
      <c r="AD80" s="2">
        <f>IF(J80&lt;&gt;"", (J80*0.514)+1.8304,"")</f>
        <v>28.558400000000002</v>
      </c>
      <c r="AE80" s="2">
        <f>IF(K80&lt;&gt;"", (K80*0.514)+1.8304,"")</f>
        <v>30.6144</v>
      </c>
      <c r="AF80" s="2">
        <f>IF(L80&lt;&gt;"", (L80*0.514)+1.8304,"")</f>
        <v>30.1004</v>
      </c>
      <c r="AG80" s="2">
        <f>IF(M80&lt;&gt;"", (M80*0.514)+1.8304,"")</f>
        <v>18.792400000000001</v>
      </c>
      <c r="AH80" s="2">
        <f>IF(N80&lt;&gt;"", (N80*0.514)+1.8304,"")</f>
        <v>12.624400000000001</v>
      </c>
      <c r="AI80" s="2" t="str">
        <f>IF(O80&lt;&gt;"", (O80*0.514)+1.8304,"")</f>
        <v/>
      </c>
      <c r="AJ80" s="2">
        <f>IF(P80&lt;&gt;"", (P80*0.514)+1.8304,"")</f>
        <v>5.9424000000000001</v>
      </c>
      <c r="AK80" s="2">
        <f>IF(Q80&lt;&gt;"", (Q80*0.514)+1.8304,"")</f>
        <v>14.166399999999999</v>
      </c>
      <c r="AL80" s="2">
        <f>IF(R80&lt;&gt;"", (R80*0.514)+1.8304,"")</f>
        <v>14.166399999999999</v>
      </c>
      <c r="AM80" s="2">
        <f>IF(S80&lt;&gt;"", (S80*0.514)+1.8304,"")</f>
        <v>39.866399999999999</v>
      </c>
    </row>
    <row r="81" spans="1:39" hidden="1" x14ac:dyDescent="0.3">
      <c r="A81" s="1">
        <v>45311.819444444445</v>
      </c>
      <c r="B81">
        <v>51</v>
      </c>
      <c r="C81">
        <v>63</v>
      </c>
      <c r="D81">
        <v>51</v>
      </c>
      <c r="E81">
        <v>11</v>
      </c>
      <c r="F81">
        <v>0</v>
      </c>
      <c r="G81">
        <v>59</v>
      </c>
      <c r="H81">
        <v>37</v>
      </c>
      <c r="I81">
        <v>49</v>
      </c>
      <c r="J81">
        <v>53</v>
      </c>
      <c r="K81">
        <v>55</v>
      </c>
      <c r="L81">
        <v>103</v>
      </c>
      <c r="M81">
        <v>34</v>
      </c>
      <c r="N81">
        <v>22</v>
      </c>
      <c r="P81">
        <v>10</v>
      </c>
      <c r="Q81">
        <v>27</v>
      </c>
      <c r="R81">
        <v>24</v>
      </c>
      <c r="S81">
        <v>74</v>
      </c>
      <c r="V81" s="2">
        <f>IF(B81&lt;&gt;"", (B81*0.514)+1.8304,"")</f>
        <v>28.044400000000003</v>
      </c>
      <c r="W81" s="2">
        <f>IF(C81&lt;&gt;"", (C81*0.514)+1.8304,"")</f>
        <v>34.212399999999995</v>
      </c>
      <c r="X81" s="2">
        <f>IF(D81&lt;&gt;"", (D81*0.514)+1.8304,"")</f>
        <v>28.044400000000003</v>
      </c>
      <c r="Y81" s="2">
        <f>IF(E81&lt;&gt;"", (E81*0.514)+1.8304,"")</f>
        <v>7.4843999999999999</v>
      </c>
      <c r="Z81" s="2">
        <f>IF(F81&lt;&gt;"", (F81*0.514)+1.8304,"")</f>
        <v>1.8304</v>
      </c>
      <c r="AA81" s="2">
        <f>IF(G81&lt;&gt;"", (G81*0.514)+1.8304,"")</f>
        <v>32.156399999999998</v>
      </c>
      <c r="AB81" s="2">
        <f>IF(H81&lt;&gt;"", (H81*0.514)+1.8304,"")</f>
        <v>20.848400000000002</v>
      </c>
      <c r="AC81" s="2">
        <f>IF(I81&lt;&gt;"", (I81*0.514)+1.8304,"")</f>
        <v>27.016400000000001</v>
      </c>
      <c r="AD81" s="2">
        <f>IF(J81&lt;&gt;"", (J81*0.514)+1.8304,"")</f>
        <v>29.072400000000002</v>
      </c>
      <c r="AE81" s="2">
        <f>IF(K81&lt;&gt;"", (K81*0.514)+1.8304,"")</f>
        <v>30.1004</v>
      </c>
      <c r="AF81" s="2">
        <f>IF(L81&lt;&gt;"", (L81*0.514)+1.8304,"")</f>
        <v>54.772399999999998</v>
      </c>
      <c r="AG81" s="2">
        <f>IF(M81&lt;&gt;"", (M81*0.514)+1.8304,"")</f>
        <v>19.3064</v>
      </c>
      <c r="AH81" s="2">
        <f>IF(N81&lt;&gt;"", (N81*0.514)+1.8304,"")</f>
        <v>13.138400000000001</v>
      </c>
      <c r="AI81" s="2" t="str">
        <f>IF(O81&lt;&gt;"", (O81*0.514)+1.8304,"")</f>
        <v/>
      </c>
      <c r="AJ81" s="2">
        <f>IF(P81&lt;&gt;"", (P81*0.514)+1.8304,"")</f>
        <v>6.9704000000000006</v>
      </c>
      <c r="AK81" s="2">
        <f>IF(Q81&lt;&gt;"", (Q81*0.514)+1.8304,"")</f>
        <v>15.708400000000001</v>
      </c>
      <c r="AL81" s="2">
        <f>IF(R81&lt;&gt;"", (R81*0.514)+1.8304,"")</f>
        <v>14.166399999999999</v>
      </c>
      <c r="AM81" s="2">
        <f>IF(S81&lt;&gt;"", (S81*0.514)+1.8304,"")</f>
        <v>39.866399999999999</v>
      </c>
    </row>
    <row r="82" spans="1:39" hidden="1" x14ac:dyDescent="0.3">
      <c r="A82" s="1">
        <v>45311.826388888891</v>
      </c>
      <c r="B82">
        <v>54</v>
      </c>
      <c r="C82">
        <v>60</v>
      </c>
      <c r="D82">
        <v>47</v>
      </c>
      <c r="E82">
        <v>15</v>
      </c>
      <c r="F82">
        <v>0</v>
      </c>
      <c r="G82">
        <v>58</v>
      </c>
      <c r="H82">
        <v>42</v>
      </c>
      <c r="I82">
        <v>49</v>
      </c>
      <c r="J82">
        <v>52</v>
      </c>
      <c r="K82">
        <v>49</v>
      </c>
      <c r="L82">
        <v>95</v>
      </c>
      <c r="M82">
        <v>35</v>
      </c>
      <c r="N82">
        <v>15</v>
      </c>
      <c r="P82">
        <v>6</v>
      </c>
      <c r="Q82">
        <v>21</v>
      </c>
      <c r="R82">
        <v>22</v>
      </c>
      <c r="S82">
        <v>72</v>
      </c>
      <c r="V82" s="2">
        <f>IF(B82&lt;&gt;"", (B82*0.514)+1.8304,"")</f>
        <v>29.586400000000001</v>
      </c>
      <c r="W82" s="2">
        <f>IF(C82&lt;&gt;"", (C82*0.514)+1.8304,"")</f>
        <v>32.670400000000001</v>
      </c>
      <c r="X82" s="2">
        <f>IF(D82&lt;&gt;"", (D82*0.514)+1.8304,"")</f>
        <v>25.988400000000002</v>
      </c>
      <c r="Y82" s="2">
        <f>IF(E82&lt;&gt;"", (E82*0.514)+1.8304,"")</f>
        <v>9.5404</v>
      </c>
      <c r="Z82" s="2">
        <f>IF(F82&lt;&gt;"", (F82*0.514)+1.8304,"")</f>
        <v>1.8304</v>
      </c>
      <c r="AA82" s="2">
        <f>IF(G82&lt;&gt;"", (G82*0.514)+1.8304,"")</f>
        <v>31.642400000000002</v>
      </c>
      <c r="AB82" s="2">
        <f>IF(H82&lt;&gt;"", (H82*0.514)+1.8304,"")</f>
        <v>23.418400000000002</v>
      </c>
      <c r="AC82" s="2">
        <f>IF(I82&lt;&gt;"", (I82*0.514)+1.8304,"")</f>
        <v>27.016400000000001</v>
      </c>
      <c r="AD82" s="2">
        <f>IF(J82&lt;&gt;"", (J82*0.514)+1.8304,"")</f>
        <v>28.558400000000002</v>
      </c>
      <c r="AE82" s="2">
        <f>IF(K82&lt;&gt;"", (K82*0.514)+1.8304,"")</f>
        <v>27.016400000000001</v>
      </c>
      <c r="AF82" s="2">
        <f>IF(L82&lt;&gt;"", (L82*0.514)+1.8304,"")</f>
        <v>50.660399999999996</v>
      </c>
      <c r="AG82" s="2">
        <f>IF(M82&lt;&gt;"", (M82*0.514)+1.8304,"")</f>
        <v>19.820400000000003</v>
      </c>
      <c r="AH82" s="2">
        <f>IF(N82&lt;&gt;"", (N82*0.514)+1.8304,"")</f>
        <v>9.5404</v>
      </c>
      <c r="AI82" s="2" t="str">
        <f>IF(O82&lt;&gt;"", (O82*0.514)+1.8304,"")</f>
        <v/>
      </c>
      <c r="AJ82" s="2">
        <f>IF(P82&lt;&gt;"", (P82*0.514)+1.8304,"")</f>
        <v>4.9144000000000005</v>
      </c>
      <c r="AK82" s="2">
        <f>IF(Q82&lt;&gt;"", (Q82*0.514)+1.8304,"")</f>
        <v>12.624400000000001</v>
      </c>
      <c r="AL82" s="2">
        <f>IF(R82&lt;&gt;"", (R82*0.514)+1.8304,"")</f>
        <v>13.138400000000001</v>
      </c>
      <c r="AM82" s="2">
        <f>IF(S82&lt;&gt;"", (S82*0.514)+1.8304,"")</f>
        <v>38.8384</v>
      </c>
    </row>
    <row r="83" spans="1:39" hidden="1" x14ac:dyDescent="0.3">
      <c r="A83" s="1">
        <v>45311.833333333336</v>
      </c>
      <c r="B83">
        <v>49</v>
      </c>
      <c r="C83">
        <v>63</v>
      </c>
      <c r="D83">
        <v>49</v>
      </c>
      <c r="E83">
        <v>12</v>
      </c>
      <c r="F83">
        <v>0</v>
      </c>
      <c r="G83">
        <v>56</v>
      </c>
      <c r="H83">
        <v>35</v>
      </c>
      <c r="I83">
        <v>58</v>
      </c>
      <c r="J83">
        <v>53</v>
      </c>
      <c r="K83">
        <v>46</v>
      </c>
      <c r="L83">
        <v>74</v>
      </c>
      <c r="M83">
        <v>36</v>
      </c>
      <c r="N83">
        <v>18</v>
      </c>
      <c r="P83">
        <v>6</v>
      </c>
      <c r="Q83">
        <v>25</v>
      </c>
      <c r="R83">
        <v>23</v>
      </c>
      <c r="S83">
        <v>60</v>
      </c>
      <c r="V83" s="2">
        <f>IF(B83&lt;&gt;"", (B83*0.514)+1.8304,"")</f>
        <v>27.016400000000001</v>
      </c>
      <c r="W83" s="2">
        <f>IF(C83&lt;&gt;"", (C83*0.514)+1.8304,"")</f>
        <v>34.212399999999995</v>
      </c>
      <c r="X83" s="2">
        <f>IF(D83&lt;&gt;"", (D83*0.514)+1.8304,"")</f>
        <v>27.016400000000001</v>
      </c>
      <c r="Y83" s="2">
        <f>IF(E83&lt;&gt;"", (E83*0.514)+1.8304,"")</f>
        <v>7.9984000000000002</v>
      </c>
      <c r="Z83" s="2">
        <f>IF(F83&lt;&gt;"", (F83*0.514)+1.8304,"")</f>
        <v>1.8304</v>
      </c>
      <c r="AA83" s="2">
        <f>IF(G83&lt;&gt;"", (G83*0.514)+1.8304,"")</f>
        <v>30.6144</v>
      </c>
      <c r="AB83" s="2">
        <f>IF(H83&lt;&gt;"", (H83*0.514)+1.8304,"")</f>
        <v>19.820400000000003</v>
      </c>
      <c r="AC83" s="2">
        <f>IF(I83&lt;&gt;"", (I83*0.514)+1.8304,"")</f>
        <v>31.642400000000002</v>
      </c>
      <c r="AD83" s="2">
        <f>IF(J83&lt;&gt;"", (J83*0.514)+1.8304,"")</f>
        <v>29.072400000000002</v>
      </c>
      <c r="AE83" s="2">
        <f>IF(K83&lt;&gt;"", (K83*0.514)+1.8304,"")</f>
        <v>25.474400000000003</v>
      </c>
      <c r="AF83" s="2">
        <f>IF(L83&lt;&gt;"", (L83*0.514)+1.8304,"")</f>
        <v>39.866399999999999</v>
      </c>
      <c r="AG83" s="2">
        <f>IF(M83&lt;&gt;"", (M83*0.514)+1.8304,"")</f>
        <v>20.334400000000002</v>
      </c>
      <c r="AH83" s="2">
        <f>IF(N83&lt;&gt;"", (N83*0.514)+1.8304,"")</f>
        <v>11.0824</v>
      </c>
      <c r="AI83" s="2" t="str">
        <f>IF(O83&lt;&gt;"", (O83*0.514)+1.8304,"")</f>
        <v/>
      </c>
      <c r="AJ83" s="2">
        <f>IF(P83&lt;&gt;"", (P83*0.514)+1.8304,"")</f>
        <v>4.9144000000000005</v>
      </c>
      <c r="AK83" s="2">
        <f>IF(Q83&lt;&gt;"", (Q83*0.514)+1.8304,"")</f>
        <v>14.680399999999999</v>
      </c>
      <c r="AL83" s="2">
        <f>IF(R83&lt;&gt;"", (R83*0.514)+1.8304,"")</f>
        <v>13.6524</v>
      </c>
      <c r="AM83" s="2">
        <f>IF(S83&lt;&gt;"", (S83*0.514)+1.8304,"")</f>
        <v>32.670400000000001</v>
      </c>
    </row>
    <row r="84" spans="1:39" hidden="1" x14ac:dyDescent="0.3">
      <c r="A84" s="1">
        <v>45311.840277777781</v>
      </c>
      <c r="B84">
        <v>44</v>
      </c>
      <c r="C84">
        <v>77</v>
      </c>
      <c r="D84">
        <v>42</v>
      </c>
      <c r="E84">
        <v>11</v>
      </c>
      <c r="F84">
        <v>0</v>
      </c>
      <c r="G84">
        <v>63</v>
      </c>
      <c r="H84">
        <v>36</v>
      </c>
      <c r="I84">
        <v>60</v>
      </c>
      <c r="J84">
        <v>56</v>
      </c>
      <c r="K84">
        <v>47</v>
      </c>
      <c r="L84">
        <v>48</v>
      </c>
      <c r="M84">
        <v>33</v>
      </c>
      <c r="N84">
        <v>17</v>
      </c>
      <c r="P84">
        <v>5</v>
      </c>
      <c r="Q84">
        <v>22</v>
      </c>
      <c r="R84">
        <v>24</v>
      </c>
      <c r="S84">
        <v>34</v>
      </c>
      <c r="V84" s="2">
        <f>IF(B84&lt;&gt;"", (B84*0.514)+1.8304,"")</f>
        <v>24.446400000000001</v>
      </c>
      <c r="W84" s="2">
        <f>IF(C84&lt;&gt;"", (C84*0.514)+1.8304,"")</f>
        <v>41.4084</v>
      </c>
      <c r="X84" s="2">
        <f>IF(D84&lt;&gt;"", (D84*0.514)+1.8304,"")</f>
        <v>23.418400000000002</v>
      </c>
      <c r="Y84" s="2">
        <f>IF(E84&lt;&gt;"", (E84*0.514)+1.8304,"")</f>
        <v>7.4843999999999999</v>
      </c>
      <c r="Z84" s="2">
        <f>IF(F84&lt;&gt;"", (F84*0.514)+1.8304,"")</f>
        <v>1.8304</v>
      </c>
      <c r="AA84" s="2">
        <f>IF(G84&lt;&gt;"", (G84*0.514)+1.8304,"")</f>
        <v>34.212399999999995</v>
      </c>
      <c r="AB84" s="2">
        <f>IF(H84&lt;&gt;"", (H84*0.514)+1.8304,"")</f>
        <v>20.334400000000002</v>
      </c>
      <c r="AC84" s="2">
        <f>IF(I84&lt;&gt;"", (I84*0.514)+1.8304,"")</f>
        <v>32.670400000000001</v>
      </c>
      <c r="AD84" s="2">
        <f>IF(J84&lt;&gt;"", (J84*0.514)+1.8304,"")</f>
        <v>30.6144</v>
      </c>
      <c r="AE84" s="2">
        <f>IF(K84&lt;&gt;"", (K84*0.514)+1.8304,"")</f>
        <v>25.988400000000002</v>
      </c>
      <c r="AF84" s="2">
        <f>IF(L84&lt;&gt;"", (L84*0.514)+1.8304,"")</f>
        <v>26.502400000000002</v>
      </c>
      <c r="AG84" s="2">
        <f>IF(M84&lt;&gt;"", (M84*0.514)+1.8304,"")</f>
        <v>18.792400000000001</v>
      </c>
      <c r="AH84" s="2">
        <f>IF(N84&lt;&gt;"", (N84*0.514)+1.8304,"")</f>
        <v>10.5684</v>
      </c>
      <c r="AI84" s="2" t="str">
        <f>IF(O84&lt;&gt;"", (O84*0.514)+1.8304,"")</f>
        <v/>
      </c>
      <c r="AJ84" s="2">
        <f>IF(P84&lt;&gt;"", (P84*0.514)+1.8304,"")</f>
        <v>4.4004000000000003</v>
      </c>
      <c r="AK84" s="2">
        <f>IF(Q84&lt;&gt;"", (Q84*0.514)+1.8304,"")</f>
        <v>13.138400000000001</v>
      </c>
      <c r="AL84" s="2">
        <f>IF(R84&lt;&gt;"", (R84*0.514)+1.8304,"")</f>
        <v>14.166399999999999</v>
      </c>
      <c r="AM84" s="2">
        <f>IF(S84&lt;&gt;"", (S84*0.514)+1.8304,"")</f>
        <v>19.3064</v>
      </c>
    </row>
    <row r="85" spans="1:39" hidden="1" x14ac:dyDescent="0.3">
      <c r="A85" s="1">
        <v>45311.847222222219</v>
      </c>
      <c r="B85">
        <v>41</v>
      </c>
      <c r="C85">
        <v>58</v>
      </c>
      <c r="D85">
        <v>35</v>
      </c>
      <c r="E85">
        <v>10</v>
      </c>
      <c r="F85">
        <v>1</v>
      </c>
      <c r="G85">
        <v>59</v>
      </c>
      <c r="H85">
        <v>34</v>
      </c>
      <c r="I85">
        <v>52</v>
      </c>
      <c r="J85">
        <v>48</v>
      </c>
      <c r="K85">
        <v>46</v>
      </c>
      <c r="L85">
        <v>32</v>
      </c>
      <c r="M85">
        <v>34</v>
      </c>
      <c r="N85">
        <v>15</v>
      </c>
      <c r="P85">
        <v>6</v>
      </c>
      <c r="Q85">
        <v>21</v>
      </c>
      <c r="R85">
        <v>20</v>
      </c>
      <c r="S85">
        <v>37</v>
      </c>
      <c r="V85" s="2">
        <f>IF(B85&lt;&gt;"", (B85*0.514)+1.8304,"")</f>
        <v>22.904400000000003</v>
      </c>
      <c r="W85" s="2">
        <f>IF(C85&lt;&gt;"", (C85*0.514)+1.8304,"")</f>
        <v>31.642400000000002</v>
      </c>
      <c r="X85" s="2">
        <f>IF(D85&lt;&gt;"", (D85*0.514)+1.8304,"")</f>
        <v>19.820400000000003</v>
      </c>
      <c r="Y85" s="2">
        <f>IF(E85&lt;&gt;"", (E85*0.514)+1.8304,"")</f>
        <v>6.9704000000000006</v>
      </c>
      <c r="Z85" s="2">
        <f>IF(F85&lt;&gt;"", (F85*0.514)+1.8304,"")</f>
        <v>2.3444000000000003</v>
      </c>
      <c r="AA85" s="2">
        <f>IF(G85&lt;&gt;"", (G85*0.514)+1.8304,"")</f>
        <v>32.156399999999998</v>
      </c>
      <c r="AB85" s="2">
        <f>IF(H85&lt;&gt;"", (H85*0.514)+1.8304,"")</f>
        <v>19.3064</v>
      </c>
      <c r="AC85" s="2">
        <f>IF(I85&lt;&gt;"", (I85*0.514)+1.8304,"")</f>
        <v>28.558400000000002</v>
      </c>
      <c r="AD85" s="2">
        <f>IF(J85&lt;&gt;"", (J85*0.514)+1.8304,"")</f>
        <v>26.502400000000002</v>
      </c>
      <c r="AE85" s="2">
        <f>IF(K85&lt;&gt;"", (K85*0.514)+1.8304,"")</f>
        <v>25.474400000000003</v>
      </c>
      <c r="AF85" s="2">
        <f>IF(L85&lt;&gt;"", (L85*0.514)+1.8304,"")</f>
        <v>18.278400000000001</v>
      </c>
      <c r="AG85" s="2">
        <f>IF(M85&lt;&gt;"", (M85*0.514)+1.8304,"")</f>
        <v>19.3064</v>
      </c>
      <c r="AH85" s="2">
        <f>IF(N85&lt;&gt;"", (N85*0.514)+1.8304,"")</f>
        <v>9.5404</v>
      </c>
      <c r="AI85" s="2" t="str">
        <f>IF(O85&lt;&gt;"", (O85*0.514)+1.8304,"")</f>
        <v/>
      </c>
      <c r="AJ85" s="2">
        <f>IF(P85&lt;&gt;"", (P85*0.514)+1.8304,"")</f>
        <v>4.9144000000000005</v>
      </c>
      <c r="AK85" s="2">
        <f>IF(Q85&lt;&gt;"", (Q85*0.514)+1.8304,"")</f>
        <v>12.624400000000001</v>
      </c>
      <c r="AL85" s="2">
        <f>IF(R85&lt;&gt;"", (R85*0.514)+1.8304,"")</f>
        <v>12.110400000000002</v>
      </c>
      <c r="AM85" s="2">
        <f>IF(S85&lt;&gt;"", (S85*0.514)+1.8304,"")</f>
        <v>20.848400000000002</v>
      </c>
    </row>
    <row r="86" spans="1:39" hidden="1" x14ac:dyDescent="0.3">
      <c r="A86" s="1">
        <v>45311.854166666664</v>
      </c>
      <c r="B86">
        <v>48</v>
      </c>
      <c r="C86">
        <v>60</v>
      </c>
      <c r="D86">
        <v>46</v>
      </c>
      <c r="E86">
        <v>12</v>
      </c>
      <c r="F86">
        <v>1</v>
      </c>
      <c r="G86">
        <v>77</v>
      </c>
      <c r="H86">
        <v>38</v>
      </c>
      <c r="I86">
        <v>53</v>
      </c>
      <c r="J86">
        <v>49</v>
      </c>
      <c r="K86">
        <v>49</v>
      </c>
      <c r="L86">
        <v>21</v>
      </c>
      <c r="M86">
        <v>33</v>
      </c>
      <c r="N86">
        <v>15</v>
      </c>
      <c r="P86">
        <v>6</v>
      </c>
      <c r="Q86">
        <v>22</v>
      </c>
      <c r="R86">
        <v>23</v>
      </c>
      <c r="S86">
        <v>35</v>
      </c>
      <c r="V86" s="2">
        <f>IF(B86&lt;&gt;"", (B86*0.514)+1.8304,"")</f>
        <v>26.502400000000002</v>
      </c>
      <c r="W86" s="2">
        <f>IF(C86&lt;&gt;"", (C86*0.514)+1.8304,"")</f>
        <v>32.670400000000001</v>
      </c>
      <c r="X86" s="2">
        <f>IF(D86&lt;&gt;"", (D86*0.514)+1.8304,"")</f>
        <v>25.474400000000003</v>
      </c>
      <c r="Y86" s="2">
        <f>IF(E86&lt;&gt;"", (E86*0.514)+1.8304,"")</f>
        <v>7.9984000000000002</v>
      </c>
      <c r="Z86" s="2">
        <f>IF(F86&lt;&gt;"", (F86*0.514)+1.8304,"")</f>
        <v>2.3444000000000003</v>
      </c>
      <c r="AA86" s="2">
        <f>IF(G86&lt;&gt;"", (G86*0.514)+1.8304,"")</f>
        <v>41.4084</v>
      </c>
      <c r="AB86" s="2">
        <f>IF(H86&lt;&gt;"", (H86*0.514)+1.8304,"")</f>
        <v>21.362400000000001</v>
      </c>
      <c r="AC86" s="2">
        <f>IF(I86&lt;&gt;"", (I86*0.514)+1.8304,"")</f>
        <v>29.072400000000002</v>
      </c>
      <c r="AD86" s="2">
        <f>IF(J86&lt;&gt;"", (J86*0.514)+1.8304,"")</f>
        <v>27.016400000000001</v>
      </c>
      <c r="AE86" s="2">
        <f>IF(K86&lt;&gt;"", (K86*0.514)+1.8304,"")</f>
        <v>27.016400000000001</v>
      </c>
      <c r="AF86" s="2">
        <f>IF(L86&lt;&gt;"", (L86*0.514)+1.8304,"")</f>
        <v>12.624400000000001</v>
      </c>
      <c r="AG86" s="2">
        <f>IF(M86&lt;&gt;"", (M86*0.514)+1.8304,"")</f>
        <v>18.792400000000001</v>
      </c>
      <c r="AH86" s="2">
        <f>IF(N86&lt;&gt;"", (N86*0.514)+1.8304,"")</f>
        <v>9.5404</v>
      </c>
      <c r="AI86" s="2" t="str">
        <f>IF(O86&lt;&gt;"", (O86*0.514)+1.8304,"")</f>
        <v/>
      </c>
      <c r="AJ86" s="2">
        <f>IF(P86&lt;&gt;"", (P86*0.514)+1.8304,"")</f>
        <v>4.9144000000000005</v>
      </c>
      <c r="AK86" s="2">
        <f>IF(Q86&lt;&gt;"", (Q86*0.514)+1.8304,"")</f>
        <v>13.138400000000001</v>
      </c>
      <c r="AL86" s="2">
        <f>IF(R86&lt;&gt;"", (R86*0.514)+1.8304,"")</f>
        <v>13.6524</v>
      </c>
      <c r="AM86" s="2">
        <f>IF(S86&lt;&gt;"", (S86*0.514)+1.8304,"")</f>
        <v>19.820400000000003</v>
      </c>
    </row>
    <row r="87" spans="1:39" hidden="1" x14ac:dyDescent="0.3">
      <c r="A87" s="1">
        <v>45311.861111111109</v>
      </c>
      <c r="B87">
        <v>43</v>
      </c>
      <c r="C87">
        <v>59</v>
      </c>
      <c r="D87">
        <v>64</v>
      </c>
      <c r="E87">
        <v>11</v>
      </c>
      <c r="F87">
        <v>0</v>
      </c>
      <c r="G87">
        <v>97</v>
      </c>
      <c r="H87">
        <v>36</v>
      </c>
      <c r="I87">
        <v>51</v>
      </c>
      <c r="J87">
        <v>49</v>
      </c>
      <c r="K87">
        <v>46</v>
      </c>
      <c r="L87">
        <v>19</v>
      </c>
      <c r="M87">
        <v>37</v>
      </c>
      <c r="N87">
        <v>19</v>
      </c>
      <c r="P87">
        <v>7</v>
      </c>
      <c r="Q87">
        <v>27</v>
      </c>
      <c r="R87">
        <v>27</v>
      </c>
      <c r="S87">
        <v>36</v>
      </c>
      <c r="V87" s="2">
        <f>IF(B87&lt;&gt;"", (B87*0.514)+1.8304,"")</f>
        <v>23.932400000000001</v>
      </c>
      <c r="W87" s="2">
        <f>IF(C87&lt;&gt;"", (C87*0.514)+1.8304,"")</f>
        <v>32.156399999999998</v>
      </c>
      <c r="X87" s="2">
        <f>IF(D87&lt;&gt;"", (D87*0.514)+1.8304,"")</f>
        <v>34.726399999999998</v>
      </c>
      <c r="Y87" s="2">
        <f>IF(E87&lt;&gt;"", (E87*0.514)+1.8304,"")</f>
        <v>7.4843999999999999</v>
      </c>
      <c r="Z87" s="2">
        <f>IF(F87&lt;&gt;"", (F87*0.514)+1.8304,"")</f>
        <v>1.8304</v>
      </c>
      <c r="AA87" s="2">
        <f>IF(G87&lt;&gt;"", (G87*0.514)+1.8304,"")</f>
        <v>51.688400000000001</v>
      </c>
      <c r="AB87" s="2">
        <f>IF(H87&lt;&gt;"", (H87*0.514)+1.8304,"")</f>
        <v>20.334400000000002</v>
      </c>
      <c r="AC87" s="2">
        <f>IF(I87&lt;&gt;"", (I87*0.514)+1.8304,"")</f>
        <v>28.044400000000003</v>
      </c>
      <c r="AD87" s="2">
        <f>IF(J87&lt;&gt;"", (J87*0.514)+1.8304,"")</f>
        <v>27.016400000000001</v>
      </c>
      <c r="AE87" s="2">
        <f>IF(K87&lt;&gt;"", (K87*0.514)+1.8304,"")</f>
        <v>25.474400000000003</v>
      </c>
      <c r="AF87" s="2">
        <f>IF(L87&lt;&gt;"", (L87*0.514)+1.8304,"")</f>
        <v>11.596399999999999</v>
      </c>
      <c r="AG87" s="2">
        <f>IF(M87&lt;&gt;"", (M87*0.514)+1.8304,"")</f>
        <v>20.848400000000002</v>
      </c>
      <c r="AH87" s="2">
        <f>IF(N87&lt;&gt;"", (N87*0.514)+1.8304,"")</f>
        <v>11.596399999999999</v>
      </c>
      <c r="AI87" s="2" t="str">
        <f>IF(O87&lt;&gt;"", (O87*0.514)+1.8304,"")</f>
        <v/>
      </c>
      <c r="AJ87" s="2">
        <f>IF(P87&lt;&gt;"", (P87*0.514)+1.8304,"")</f>
        <v>5.4283999999999999</v>
      </c>
      <c r="AK87" s="2">
        <f>IF(Q87&lt;&gt;"", (Q87*0.514)+1.8304,"")</f>
        <v>15.708400000000001</v>
      </c>
      <c r="AL87" s="2">
        <f>IF(R87&lt;&gt;"", (R87*0.514)+1.8304,"")</f>
        <v>15.708400000000001</v>
      </c>
      <c r="AM87" s="2">
        <f>IF(S87&lt;&gt;"", (S87*0.514)+1.8304,"")</f>
        <v>20.334400000000002</v>
      </c>
    </row>
    <row r="88" spans="1:39" hidden="1" x14ac:dyDescent="0.3">
      <c r="A88" s="1">
        <v>45311.868055555555</v>
      </c>
      <c r="B88">
        <v>45</v>
      </c>
      <c r="C88">
        <v>66</v>
      </c>
      <c r="D88">
        <v>171</v>
      </c>
      <c r="E88">
        <v>11</v>
      </c>
      <c r="F88">
        <v>1</v>
      </c>
      <c r="G88">
        <v>96</v>
      </c>
      <c r="H88">
        <v>37</v>
      </c>
      <c r="I88">
        <v>54</v>
      </c>
      <c r="J88">
        <v>50</v>
      </c>
      <c r="K88">
        <v>50</v>
      </c>
      <c r="L88">
        <v>24</v>
      </c>
      <c r="M88">
        <v>38</v>
      </c>
      <c r="N88">
        <v>18</v>
      </c>
      <c r="P88">
        <v>6</v>
      </c>
      <c r="Q88">
        <v>25</v>
      </c>
      <c r="R88">
        <v>26</v>
      </c>
      <c r="S88">
        <v>39</v>
      </c>
      <c r="V88" s="2">
        <f>IF(B88&lt;&gt;"", (B88*0.514)+1.8304,"")</f>
        <v>24.9604</v>
      </c>
      <c r="W88" s="2">
        <f>IF(C88&lt;&gt;"", (C88*0.514)+1.8304,"")</f>
        <v>35.754399999999997</v>
      </c>
      <c r="X88" s="2">
        <f>IF(D88&lt;&gt;"", (D88*0.514)+1.8304,"")</f>
        <v>89.724400000000003</v>
      </c>
      <c r="Y88" s="2">
        <f>IF(E88&lt;&gt;"", (E88*0.514)+1.8304,"")</f>
        <v>7.4843999999999999</v>
      </c>
      <c r="Z88" s="2">
        <f>IF(F88&lt;&gt;"", (F88*0.514)+1.8304,"")</f>
        <v>2.3444000000000003</v>
      </c>
      <c r="AA88" s="2">
        <f>IF(G88&lt;&gt;"", (G88*0.514)+1.8304,"")</f>
        <v>51.174399999999999</v>
      </c>
      <c r="AB88" s="2">
        <f>IF(H88&lt;&gt;"", (H88*0.514)+1.8304,"")</f>
        <v>20.848400000000002</v>
      </c>
      <c r="AC88" s="2">
        <f>IF(I88&lt;&gt;"", (I88*0.514)+1.8304,"")</f>
        <v>29.586400000000001</v>
      </c>
      <c r="AD88" s="2">
        <f>IF(J88&lt;&gt;"", (J88*0.514)+1.8304,"")</f>
        <v>27.5304</v>
      </c>
      <c r="AE88" s="2">
        <f>IF(K88&lt;&gt;"", (K88*0.514)+1.8304,"")</f>
        <v>27.5304</v>
      </c>
      <c r="AF88" s="2">
        <f>IF(L88&lt;&gt;"", (L88*0.514)+1.8304,"")</f>
        <v>14.166399999999999</v>
      </c>
      <c r="AG88" s="2">
        <f>IF(M88&lt;&gt;"", (M88*0.514)+1.8304,"")</f>
        <v>21.362400000000001</v>
      </c>
      <c r="AH88" s="2">
        <f>IF(N88&lt;&gt;"", (N88*0.514)+1.8304,"")</f>
        <v>11.0824</v>
      </c>
      <c r="AI88" s="2" t="str">
        <f>IF(O88&lt;&gt;"", (O88*0.514)+1.8304,"")</f>
        <v/>
      </c>
      <c r="AJ88" s="2">
        <f>IF(P88&lt;&gt;"", (P88*0.514)+1.8304,"")</f>
        <v>4.9144000000000005</v>
      </c>
      <c r="AK88" s="2">
        <f>IF(Q88&lt;&gt;"", (Q88*0.514)+1.8304,"")</f>
        <v>14.680399999999999</v>
      </c>
      <c r="AL88" s="2">
        <f>IF(R88&lt;&gt;"", (R88*0.514)+1.8304,"")</f>
        <v>15.194400000000002</v>
      </c>
      <c r="AM88" s="2">
        <f>IF(S88&lt;&gt;"", (S88*0.514)+1.8304,"")</f>
        <v>21.8764</v>
      </c>
    </row>
    <row r="89" spans="1:39" hidden="1" x14ac:dyDescent="0.3">
      <c r="A89" s="1">
        <v>45311.875</v>
      </c>
      <c r="B89">
        <v>42</v>
      </c>
      <c r="C89">
        <v>67</v>
      </c>
      <c r="D89">
        <v>157</v>
      </c>
      <c r="E89">
        <v>11</v>
      </c>
      <c r="F89">
        <v>4</v>
      </c>
      <c r="G89">
        <v>66</v>
      </c>
      <c r="H89">
        <v>40</v>
      </c>
      <c r="I89">
        <v>53</v>
      </c>
      <c r="J89">
        <v>56</v>
      </c>
      <c r="K89">
        <v>46</v>
      </c>
      <c r="L89">
        <v>20</v>
      </c>
      <c r="M89">
        <v>37</v>
      </c>
      <c r="N89">
        <v>17</v>
      </c>
      <c r="P89">
        <v>7</v>
      </c>
      <c r="Q89">
        <v>28</v>
      </c>
      <c r="R89">
        <v>27</v>
      </c>
      <c r="S89">
        <v>34</v>
      </c>
      <c r="V89" s="2">
        <f>IF(B89&lt;&gt;"", (B89*0.514)+1.8304,"")</f>
        <v>23.418400000000002</v>
      </c>
      <c r="W89" s="2">
        <f>IF(C89&lt;&gt;"", (C89*0.514)+1.8304,"")</f>
        <v>36.2684</v>
      </c>
      <c r="X89" s="2">
        <f>IF(D89&lt;&gt;"", (D89*0.514)+1.8304,"")</f>
        <v>82.528400000000005</v>
      </c>
      <c r="Y89" s="2">
        <f>IF(E89&lt;&gt;"", (E89*0.514)+1.8304,"")</f>
        <v>7.4843999999999999</v>
      </c>
      <c r="Z89" s="2">
        <f>IF(F89&lt;&gt;"", (F89*0.514)+1.8304,"")</f>
        <v>3.8864000000000001</v>
      </c>
      <c r="AA89" s="2">
        <f>IF(G89&lt;&gt;"", (G89*0.514)+1.8304,"")</f>
        <v>35.754399999999997</v>
      </c>
      <c r="AB89" s="2">
        <f>IF(H89&lt;&gt;"", (H89*0.514)+1.8304,"")</f>
        <v>22.390400000000003</v>
      </c>
      <c r="AC89" s="2">
        <f>IF(I89&lt;&gt;"", (I89*0.514)+1.8304,"")</f>
        <v>29.072400000000002</v>
      </c>
      <c r="AD89" s="2">
        <f>IF(J89&lt;&gt;"", (J89*0.514)+1.8304,"")</f>
        <v>30.6144</v>
      </c>
      <c r="AE89" s="2">
        <f>IF(K89&lt;&gt;"", (K89*0.514)+1.8304,"")</f>
        <v>25.474400000000003</v>
      </c>
      <c r="AF89" s="2">
        <f>IF(L89&lt;&gt;"", (L89*0.514)+1.8304,"")</f>
        <v>12.110400000000002</v>
      </c>
      <c r="AG89" s="2">
        <f>IF(M89&lt;&gt;"", (M89*0.514)+1.8304,"")</f>
        <v>20.848400000000002</v>
      </c>
      <c r="AH89" s="2">
        <f>IF(N89&lt;&gt;"", (N89*0.514)+1.8304,"")</f>
        <v>10.5684</v>
      </c>
      <c r="AI89" s="2" t="str">
        <f>IF(O89&lt;&gt;"", (O89*0.514)+1.8304,"")</f>
        <v/>
      </c>
      <c r="AJ89" s="2">
        <f>IF(P89&lt;&gt;"", (P89*0.514)+1.8304,"")</f>
        <v>5.4283999999999999</v>
      </c>
      <c r="AK89" s="2">
        <f>IF(Q89&lt;&gt;"", (Q89*0.514)+1.8304,"")</f>
        <v>16.2224</v>
      </c>
      <c r="AL89" s="2">
        <f>IF(R89&lt;&gt;"", (R89*0.514)+1.8304,"")</f>
        <v>15.708400000000001</v>
      </c>
      <c r="AM89" s="2">
        <f>IF(S89&lt;&gt;"", (S89*0.514)+1.8304,"")</f>
        <v>19.3064</v>
      </c>
    </row>
    <row r="90" spans="1:39" hidden="1" x14ac:dyDescent="0.3">
      <c r="A90" s="1">
        <v>45311.881944444445</v>
      </c>
      <c r="B90">
        <v>43</v>
      </c>
      <c r="C90">
        <v>73</v>
      </c>
      <c r="D90">
        <v>159</v>
      </c>
      <c r="E90">
        <v>11</v>
      </c>
      <c r="F90">
        <v>4</v>
      </c>
      <c r="G90">
        <v>53</v>
      </c>
      <c r="H90">
        <v>40</v>
      </c>
      <c r="I90">
        <v>53</v>
      </c>
      <c r="J90">
        <v>61</v>
      </c>
      <c r="K90">
        <v>51</v>
      </c>
      <c r="L90">
        <v>24</v>
      </c>
      <c r="M90">
        <v>38</v>
      </c>
      <c r="N90">
        <v>19</v>
      </c>
      <c r="P90">
        <v>7</v>
      </c>
      <c r="Q90">
        <v>29</v>
      </c>
      <c r="R90">
        <v>25</v>
      </c>
      <c r="S90">
        <v>58</v>
      </c>
      <c r="V90" s="2">
        <f>IF(B90&lt;&gt;"", (B90*0.514)+1.8304,"")</f>
        <v>23.932400000000001</v>
      </c>
      <c r="W90" s="2">
        <f>IF(C90&lt;&gt;"", (C90*0.514)+1.8304,"")</f>
        <v>39.352399999999996</v>
      </c>
      <c r="X90" s="2">
        <f>IF(D90&lt;&gt;"", (D90*0.514)+1.8304,"")</f>
        <v>83.556399999999996</v>
      </c>
      <c r="Y90" s="2">
        <f>IF(E90&lt;&gt;"", (E90*0.514)+1.8304,"")</f>
        <v>7.4843999999999999</v>
      </c>
      <c r="Z90" s="2">
        <f>IF(F90&lt;&gt;"", (F90*0.514)+1.8304,"")</f>
        <v>3.8864000000000001</v>
      </c>
      <c r="AA90" s="2">
        <f>IF(G90&lt;&gt;"", (G90*0.514)+1.8304,"")</f>
        <v>29.072400000000002</v>
      </c>
      <c r="AB90" s="2">
        <f>IF(H90&lt;&gt;"", (H90*0.514)+1.8304,"")</f>
        <v>22.390400000000003</v>
      </c>
      <c r="AC90" s="2">
        <f>IF(I90&lt;&gt;"", (I90*0.514)+1.8304,"")</f>
        <v>29.072400000000002</v>
      </c>
      <c r="AD90" s="2">
        <f>IF(J90&lt;&gt;"", (J90*0.514)+1.8304,"")</f>
        <v>33.184399999999997</v>
      </c>
      <c r="AE90" s="2">
        <f>IF(K90&lt;&gt;"", (K90*0.514)+1.8304,"")</f>
        <v>28.044400000000003</v>
      </c>
      <c r="AF90" s="2">
        <f>IF(L90&lt;&gt;"", (L90*0.514)+1.8304,"")</f>
        <v>14.166399999999999</v>
      </c>
      <c r="AG90" s="2">
        <f>IF(M90&lt;&gt;"", (M90*0.514)+1.8304,"")</f>
        <v>21.362400000000001</v>
      </c>
      <c r="AH90" s="2">
        <f>IF(N90&lt;&gt;"", (N90*0.514)+1.8304,"")</f>
        <v>11.596399999999999</v>
      </c>
      <c r="AI90" s="2" t="str">
        <f>IF(O90&lt;&gt;"", (O90*0.514)+1.8304,"")</f>
        <v/>
      </c>
      <c r="AJ90" s="2">
        <f>IF(P90&lt;&gt;"", (P90*0.514)+1.8304,"")</f>
        <v>5.4283999999999999</v>
      </c>
      <c r="AK90" s="2">
        <f>IF(Q90&lt;&gt;"", (Q90*0.514)+1.8304,"")</f>
        <v>16.7364</v>
      </c>
      <c r="AL90" s="2">
        <f>IF(R90&lt;&gt;"", (R90*0.514)+1.8304,"")</f>
        <v>14.680399999999999</v>
      </c>
      <c r="AM90" s="2">
        <f>IF(S90&lt;&gt;"", (S90*0.514)+1.8304,"")</f>
        <v>31.642400000000002</v>
      </c>
    </row>
    <row r="91" spans="1:39" hidden="1" x14ac:dyDescent="0.3">
      <c r="A91" s="1">
        <v>45311.888888888891</v>
      </c>
      <c r="B91">
        <v>48</v>
      </c>
      <c r="C91">
        <v>92</v>
      </c>
      <c r="D91">
        <v>161</v>
      </c>
      <c r="E91">
        <v>14</v>
      </c>
      <c r="F91">
        <v>3</v>
      </c>
      <c r="G91">
        <v>78</v>
      </c>
      <c r="H91">
        <v>40</v>
      </c>
      <c r="I91">
        <v>57</v>
      </c>
      <c r="J91">
        <v>50</v>
      </c>
      <c r="K91">
        <v>53</v>
      </c>
      <c r="L91">
        <v>24</v>
      </c>
      <c r="M91">
        <v>38</v>
      </c>
      <c r="N91">
        <v>16</v>
      </c>
      <c r="P91">
        <v>7</v>
      </c>
      <c r="Q91">
        <v>34</v>
      </c>
      <c r="R91">
        <v>26</v>
      </c>
      <c r="S91">
        <v>55</v>
      </c>
      <c r="V91" s="2">
        <f>IF(B91&lt;&gt;"", (B91*0.514)+1.8304,"")</f>
        <v>26.502400000000002</v>
      </c>
      <c r="W91" s="2">
        <f>IF(C91&lt;&gt;"", (C91*0.514)+1.8304,"")</f>
        <v>49.118400000000001</v>
      </c>
      <c r="X91" s="2">
        <f>IF(D91&lt;&gt;"", (D91*0.514)+1.8304,"")</f>
        <v>84.584400000000002</v>
      </c>
      <c r="Y91" s="2">
        <f>IF(E91&lt;&gt;"", (E91*0.514)+1.8304,"")</f>
        <v>9.0263999999999989</v>
      </c>
      <c r="Z91" s="2">
        <f>IF(F91&lt;&gt;"", (F91*0.514)+1.8304,"")</f>
        <v>3.3723999999999998</v>
      </c>
      <c r="AA91" s="2">
        <f>IF(G91&lt;&gt;"", (G91*0.514)+1.8304,"")</f>
        <v>41.922399999999996</v>
      </c>
      <c r="AB91" s="2">
        <f>IF(H91&lt;&gt;"", (H91*0.514)+1.8304,"")</f>
        <v>22.390400000000003</v>
      </c>
      <c r="AC91" s="2">
        <f>IF(I91&lt;&gt;"", (I91*0.514)+1.8304,"")</f>
        <v>31.128400000000003</v>
      </c>
      <c r="AD91" s="2">
        <f>IF(J91&lt;&gt;"", (J91*0.514)+1.8304,"")</f>
        <v>27.5304</v>
      </c>
      <c r="AE91" s="2">
        <f>IF(K91&lt;&gt;"", (K91*0.514)+1.8304,"")</f>
        <v>29.072400000000002</v>
      </c>
      <c r="AF91" s="2">
        <f>IF(L91&lt;&gt;"", (L91*0.514)+1.8304,"")</f>
        <v>14.166399999999999</v>
      </c>
      <c r="AG91" s="2">
        <f>IF(M91&lt;&gt;"", (M91*0.514)+1.8304,"")</f>
        <v>21.362400000000001</v>
      </c>
      <c r="AH91" s="2">
        <f>IF(N91&lt;&gt;"", (N91*0.514)+1.8304,"")</f>
        <v>10.054400000000001</v>
      </c>
      <c r="AI91" s="2" t="str">
        <f>IF(O91&lt;&gt;"", (O91*0.514)+1.8304,"")</f>
        <v/>
      </c>
      <c r="AJ91" s="2">
        <f>IF(P91&lt;&gt;"", (P91*0.514)+1.8304,"")</f>
        <v>5.4283999999999999</v>
      </c>
      <c r="AK91" s="2">
        <f>IF(Q91&lt;&gt;"", (Q91*0.514)+1.8304,"")</f>
        <v>19.3064</v>
      </c>
      <c r="AL91" s="2">
        <f>IF(R91&lt;&gt;"", (R91*0.514)+1.8304,"")</f>
        <v>15.194400000000002</v>
      </c>
      <c r="AM91" s="2">
        <f>IF(S91&lt;&gt;"", (S91*0.514)+1.8304,"")</f>
        <v>30.1004</v>
      </c>
    </row>
    <row r="92" spans="1:39" hidden="1" x14ac:dyDescent="0.3">
      <c r="A92" s="1">
        <v>45311.895833333336</v>
      </c>
      <c r="B92">
        <v>45</v>
      </c>
      <c r="C92">
        <v>93</v>
      </c>
      <c r="D92">
        <v>111</v>
      </c>
      <c r="E92">
        <v>18</v>
      </c>
      <c r="F92">
        <v>5</v>
      </c>
      <c r="G92">
        <v>131</v>
      </c>
      <c r="H92">
        <v>51</v>
      </c>
      <c r="I92">
        <v>53</v>
      </c>
      <c r="J92">
        <v>56</v>
      </c>
      <c r="K92">
        <v>54</v>
      </c>
      <c r="L92">
        <v>20</v>
      </c>
      <c r="M92">
        <v>42</v>
      </c>
      <c r="N92">
        <v>22</v>
      </c>
      <c r="P92">
        <v>8</v>
      </c>
      <c r="Q92">
        <v>33</v>
      </c>
      <c r="R92">
        <v>26</v>
      </c>
      <c r="S92">
        <v>53</v>
      </c>
      <c r="V92" s="2">
        <f>IF(B92&lt;&gt;"", (B92*0.514)+1.8304,"")</f>
        <v>24.9604</v>
      </c>
      <c r="W92" s="2">
        <f>IF(C92&lt;&gt;"", (C92*0.514)+1.8304,"")</f>
        <v>49.632399999999997</v>
      </c>
      <c r="X92" s="2">
        <f>IF(D92&lt;&gt;"", (D92*0.514)+1.8304,"")</f>
        <v>58.884399999999999</v>
      </c>
      <c r="Y92" s="2">
        <f>IF(E92&lt;&gt;"", (E92*0.514)+1.8304,"")</f>
        <v>11.0824</v>
      </c>
      <c r="Z92" s="2">
        <f>IF(F92&lt;&gt;"", (F92*0.514)+1.8304,"")</f>
        <v>4.4004000000000003</v>
      </c>
      <c r="AA92" s="2">
        <f>IF(G92&lt;&gt;"", (G92*0.514)+1.8304,"")</f>
        <v>69.164400000000001</v>
      </c>
      <c r="AB92" s="2">
        <f>IF(H92&lt;&gt;"", (H92*0.514)+1.8304,"")</f>
        <v>28.044400000000003</v>
      </c>
      <c r="AC92" s="2">
        <f>IF(I92&lt;&gt;"", (I92*0.514)+1.8304,"")</f>
        <v>29.072400000000002</v>
      </c>
      <c r="AD92" s="2">
        <f>IF(J92&lt;&gt;"", (J92*0.514)+1.8304,"")</f>
        <v>30.6144</v>
      </c>
      <c r="AE92" s="2">
        <f>IF(K92&lt;&gt;"", (K92*0.514)+1.8304,"")</f>
        <v>29.586400000000001</v>
      </c>
      <c r="AF92" s="2">
        <f>IF(L92&lt;&gt;"", (L92*0.514)+1.8304,"")</f>
        <v>12.110400000000002</v>
      </c>
      <c r="AG92" s="2">
        <f>IF(M92&lt;&gt;"", (M92*0.514)+1.8304,"")</f>
        <v>23.418400000000002</v>
      </c>
      <c r="AH92" s="2">
        <f>IF(N92&lt;&gt;"", (N92*0.514)+1.8304,"")</f>
        <v>13.138400000000001</v>
      </c>
      <c r="AI92" s="2" t="str">
        <f>IF(O92&lt;&gt;"", (O92*0.514)+1.8304,"")</f>
        <v/>
      </c>
      <c r="AJ92" s="2">
        <f>IF(P92&lt;&gt;"", (P92*0.514)+1.8304,"")</f>
        <v>5.9424000000000001</v>
      </c>
      <c r="AK92" s="2">
        <f>IF(Q92&lt;&gt;"", (Q92*0.514)+1.8304,"")</f>
        <v>18.792400000000001</v>
      </c>
      <c r="AL92" s="2">
        <f>IF(R92&lt;&gt;"", (R92*0.514)+1.8304,"")</f>
        <v>15.194400000000002</v>
      </c>
      <c r="AM92" s="2">
        <f>IF(S92&lt;&gt;"", (S92*0.514)+1.8304,"")</f>
        <v>29.072400000000002</v>
      </c>
    </row>
    <row r="93" spans="1:39" hidden="1" x14ac:dyDescent="0.3">
      <c r="A93" s="1">
        <v>45311.902777777781</v>
      </c>
      <c r="B93">
        <v>43</v>
      </c>
      <c r="C93">
        <v>82</v>
      </c>
      <c r="D93">
        <v>78</v>
      </c>
      <c r="E93">
        <v>18</v>
      </c>
      <c r="F93">
        <v>1</v>
      </c>
      <c r="G93">
        <v>154</v>
      </c>
      <c r="H93">
        <v>51</v>
      </c>
      <c r="I93">
        <v>58</v>
      </c>
      <c r="J93">
        <v>57</v>
      </c>
      <c r="K93">
        <v>55</v>
      </c>
      <c r="L93">
        <v>25</v>
      </c>
      <c r="M93">
        <v>49</v>
      </c>
      <c r="N93">
        <v>27</v>
      </c>
      <c r="P93">
        <v>9</v>
      </c>
      <c r="Q93">
        <v>31</v>
      </c>
      <c r="R93">
        <v>27</v>
      </c>
      <c r="S93">
        <v>53</v>
      </c>
      <c r="V93" s="2">
        <f>IF(B93&lt;&gt;"", (B93*0.514)+1.8304,"")</f>
        <v>23.932400000000001</v>
      </c>
      <c r="W93" s="2">
        <f>IF(C93&lt;&gt;"", (C93*0.514)+1.8304,"")</f>
        <v>43.978400000000001</v>
      </c>
      <c r="X93" s="2">
        <f>IF(D93&lt;&gt;"", (D93*0.514)+1.8304,"")</f>
        <v>41.922399999999996</v>
      </c>
      <c r="Y93" s="2">
        <f>IF(E93&lt;&gt;"", (E93*0.514)+1.8304,"")</f>
        <v>11.0824</v>
      </c>
      <c r="Z93" s="2">
        <f>IF(F93&lt;&gt;"", (F93*0.514)+1.8304,"")</f>
        <v>2.3444000000000003</v>
      </c>
      <c r="AA93" s="2">
        <f>IF(G93&lt;&gt;"", (G93*0.514)+1.8304,"")</f>
        <v>80.986400000000003</v>
      </c>
      <c r="AB93" s="2">
        <f>IF(H93&lt;&gt;"", (H93*0.514)+1.8304,"")</f>
        <v>28.044400000000003</v>
      </c>
      <c r="AC93" s="2">
        <f>IF(I93&lt;&gt;"", (I93*0.514)+1.8304,"")</f>
        <v>31.642400000000002</v>
      </c>
      <c r="AD93" s="2">
        <f>IF(J93&lt;&gt;"", (J93*0.514)+1.8304,"")</f>
        <v>31.128400000000003</v>
      </c>
      <c r="AE93" s="2">
        <f>IF(K93&lt;&gt;"", (K93*0.514)+1.8304,"")</f>
        <v>30.1004</v>
      </c>
      <c r="AF93" s="2">
        <f>IF(L93&lt;&gt;"", (L93*0.514)+1.8304,"")</f>
        <v>14.680399999999999</v>
      </c>
      <c r="AG93" s="2">
        <f>IF(M93&lt;&gt;"", (M93*0.514)+1.8304,"")</f>
        <v>27.016400000000001</v>
      </c>
      <c r="AH93" s="2">
        <f>IF(N93&lt;&gt;"", (N93*0.514)+1.8304,"")</f>
        <v>15.708400000000001</v>
      </c>
      <c r="AI93" s="2" t="str">
        <f>IF(O93&lt;&gt;"", (O93*0.514)+1.8304,"")</f>
        <v/>
      </c>
      <c r="AJ93" s="2">
        <f>IF(P93&lt;&gt;"", (P93*0.514)+1.8304,"")</f>
        <v>6.4564000000000004</v>
      </c>
      <c r="AK93" s="2">
        <f>IF(Q93&lt;&gt;"", (Q93*0.514)+1.8304,"")</f>
        <v>17.764400000000002</v>
      </c>
      <c r="AL93" s="2">
        <f>IF(R93&lt;&gt;"", (R93*0.514)+1.8304,"")</f>
        <v>15.708400000000001</v>
      </c>
      <c r="AM93" s="2">
        <f>IF(S93&lt;&gt;"", (S93*0.514)+1.8304,"")</f>
        <v>29.072400000000002</v>
      </c>
    </row>
    <row r="94" spans="1:39" hidden="1" x14ac:dyDescent="0.3">
      <c r="A94" s="1">
        <v>45311.909722222219</v>
      </c>
      <c r="B94">
        <v>41</v>
      </c>
      <c r="C94">
        <v>74</v>
      </c>
      <c r="D94">
        <v>97</v>
      </c>
      <c r="E94">
        <v>20</v>
      </c>
      <c r="F94">
        <v>3</v>
      </c>
      <c r="G94">
        <v>144</v>
      </c>
      <c r="H94">
        <v>44</v>
      </c>
      <c r="I94">
        <v>54</v>
      </c>
      <c r="J94">
        <v>58</v>
      </c>
      <c r="K94">
        <v>57</v>
      </c>
      <c r="L94">
        <v>23</v>
      </c>
      <c r="M94">
        <v>45</v>
      </c>
      <c r="N94">
        <v>24</v>
      </c>
      <c r="P94">
        <v>11</v>
      </c>
      <c r="Q94">
        <v>29</v>
      </c>
      <c r="R94">
        <v>27</v>
      </c>
      <c r="S94">
        <v>54</v>
      </c>
      <c r="V94" s="2">
        <f>IF(B94&lt;&gt;"", (B94*0.514)+1.8304,"")</f>
        <v>22.904400000000003</v>
      </c>
      <c r="W94" s="2">
        <f>IF(C94&lt;&gt;"", (C94*0.514)+1.8304,"")</f>
        <v>39.866399999999999</v>
      </c>
      <c r="X94" s="2">
        <f>IF(D94&lt;&gt;"", (D94*0.514)+1.8304,"")</f>
        <v>51.688400000000001</v>
      </c>
      <c r="Y94" s="2">
        <f>IF(E94&lt;&gt;"", (E94*0.514)+1.8304,"")</f>
        <v>12.110400000000002</v>
      </c>
      <c r="Z94" s="2">
        <f>IF(F94&lt;&gt;"", (F94*0.514)+1.8304,"")</f>
        <v>3.3723999999999998</v>
      </c>
      <c r="AA94" s="2">
        <f>IF(G94&lt;&gt;"", (G94*0.514)+1.8304,"")</f>
        <v>75.846400000000003</v>
      </c>
      <c r="AB94" s="2">
        <f>IF(H94&lt;&gt;"", (H94*0.514)+1.8304,"")</f>
        <v>24.446400000000001</v>
      </c>
      <c r="AC94" s="2">
        <f>IF(I94&lt;&gt;"", (I94*0.514)+1.8304,"")</f>
        <v>29.586400000000001</v>
      </c>
      <c r="AD94" s="2">
        <f>IF(J94&lt;&gt;"", (J94*0.514)+1.8304,"")</f>
        <v>31.642400000000002</v>
      </c>
      <c r="AE94" s="2">
        <f>IF(K94&lt;&gt;"", (K94*0.514)+1.8304,"")</f>
        <v>31.128400000000003</v>
      </c>
      <c r="AF94" s="2">
        <f>IF(L94&lt;&gt;"", (L94*0.514)+1.8304,"")</f>
        <v>13.6524</v>
      </c>
      <c r="AG94" s="2">
        <f>IF(M94&lt;&gt;"", (M94*0.514)+1.8304,"")</f>
        <v>24.9604</v>
      </c>
      <c r="AH94" s="2">
        <f>IF(N94&lt;&gt;"", (N94*0.514)+1.8304,"")</f>
        <v>14.166399999999999</v>
      </c>
      <c r="AI94" s="2" t="str">
        <f>IF(O94&lt;&gt;"", (O94*0.514)+1.8304,"")</f>
        <v/>
      </c>
      <c r="AJ94" s="2">
        <f>IF(P94&lt;&gt;"", (P94*0.514)+1.8304,"")</f>
        <v>7.4843999999999999</v>
      </c>
      <c r="AK94" s="2">
        <f>IF(Q94&lt;&gt;"", (Q94*0.514)+1.8304,"")</f>
        <v>16.7364</v>
      </c>
      <c r="AL94" s="2">
        <f>IF(R94&lt;&gt;"", (R94*0.514)+1.8304,"")</f>
        <v>15.708400000000001</v>
      </c>
      <c r="AM94" s="2">
        <f>IF(S94&lt;&gt;"", (S94*0.514)+1.8304,"")</f>
        <v>29.586400000000001</v>
      </c>
    </row>
    <row r="95" spans="1:39" hidden="1" x14ac:dyDescent="0.3">
      <c r="A95" s="1">
        <v>45311.916666666664</v>
      </c>
      <c r="B95">
        <v>43</v>
      </c>
      <c r="C95">
        <v>74</v>
      </c>
      <c r="D95">
        <v>58</v>
      </c>
      <c r="E95">
        <v>18</v>
      </c>
      <c r="F95">
        <v>7</v>
      </c>
      <c r="G95">
        <v>116</v>
      </c>
      <c r="H95">
        <v>44</v>
      </c>
      <c r="I95">
        <v>64</v>
      </c>
      <c r="J95">
        <v>56</v>
      </c>
      <c r="K95">
        <v>57</v>
      </c>
      <c r="L95">
        <v>23</v>
      </c>
      <c r="M95">
        <v>44</v>
      </c>
      <c r="N95">
        <v>28</v>
      </c>
      <c r="P95">
        <v>8</v>
      </c>
      <c r="Q95">
        <v>30</v>
      </c>
      <c r="R95">
        <v>30</v>
      </c>
      <c r="S95">
        <v>55</v>
      </c>
      <c r="V95" s="2">
        <f>IF(B95&lt;&gt;"", (B95*0.514)+1.8304,"")</f>
        <v>23.932400000000001</v>
      </c>
      <c r="W95" s="2">
        <f>IF(C95&lt;&gt;"", (C95*0.514)+1.8304,"")</f>
        <v>39.866399999999999</v>
      </c>
      <c r="X95" s="2">
        <f>IF(D95&lt;&gt;"", (D95*0.514)+1.8304,"")</f>
        <v>31.642400000000002</v>
      </c>
      <c r="Y95" s="2">
        <f>IF(E95&lt;&gt;"", (E95*0.514)+1.8304,"")</f>
        <v>11.0824</v>
      </c>
      <c r="Z95" s="2">
        <f>IF(F95&lt;&gt;"", (F95*0.514)+1.8304,"")</f>
        <v>5.4283999999999999</v>
      </c>
      <c r="AA95" s="2">
        <f>IF(G95&lt;&gt;"", (G95*0.514)+1.8304,"")</f>
        <v>61.4544</v>
      </c>
      <c r="AB95" s="2">
        <f>IF(H95&lt;&gt;"", (H95*0.514)+1.8304,"")</f>
        <v>24.446400000000001</v>
      </c>
      <c r="AC95" s="2">
        <f>IF(I95&lt;&gt;"", (I95*0.514)+1.8304,"")</f>
        <v>34.726399999999998</v>
      </c>
      <c r="AD95" s="2">
        <f>IF(J95&lt;&gt;"", (J95*0.514)+1.8304,"")</f>
        <v>30.6144</v>
      </c>
      <c r="AE95" s="2">
        <f>IF(K95&lt;&gt;"", (K95*0.514)+1.8304,"")</f>
        <v>31.128400000000003</v>
      </c>
      <c r="AF95" s="2">
        <f>IF(L95&lt;&gt;"", (L95*0.514)+1.8304,"")</f>
        <v>13.6524</v>
      </c>
      <c r="AG95" s="2">
        <f>IF(M95&lt;&gt;"", (M95*0.514)+1.8304,"")</f>
        <v>24.446400000000001</v>
      </c>
      <c r="AH95" s="2">
        <f>IF(N95&lt;&gt;"", (N95*0.514)+1.8304,"")</f>
        <v>16.2224</v>
      </c>
      <c r="AI95" s="2" t="str">
        <f>IF(O95&lt;&gt;"", (O95*0.514)+1.8304,"")</f>
        <v/>
      </c>
      <c r="AJ95" s="2">
        <f>IF(P95&lt;&gt;"", (P95*0.514)+1.8304,"")</f>
        <v>5.9424000000000001</v>
      </c>
      <c r="AK95" s="2">
        <f>IF(Q95&lt;&gt;"", (Q95*0.514)+1.8304,"")</f>
        <v>17.250399999999999</v>
      </c>
      <c r="AL95" s="2">
        <f>IF(R95&lt;&gt;"", (R95*0.514)+1.8304,"")</f>
        <v>17.250399999999999</v>
      </c>
      <c r="AM95" s="2">
        <f>IF(S95&lt;&gt;"", (S95*0.514)+1.8304,"")</f>
        <v>30.1004</v>
      </c>
    </row>
    <row r="96" spans="1:39" hidden="1" x14ac:dyDescent="0.3">
      <c r="A96" s="1">
        <v>45311.923611111109</v>
      </c>
      <c r="B96">
        <v>48</v>
      </c>
      <c r="C96">
        <v>75</v>
      </c>
      <c r="D96">
        <v>63</v>
      </c>
      <c r="E96">
        <v>20</v>
      </c>
      <c r="F96">
        <v>8</v>
      </c>
      <c r="G96">
        <v>159</v>
      </c>
      <c r="H96">
        <v>43</v>
      </c>
      <c r="I96">
        <v>55</v>
      </c>
      <c r="J96">
        <v>52</v>
      </c>
      <c r="K96">
        <v>54</v>
      </c>
      <c r="L96">
        <v>23</v>
      </c>
      <c r="M96">
        <v>55</v>
      </c>
      <c r="N96">
        <v>24</v>
      </c>
      <c r="P96">
        <v>11</v>
      </c>
      <c r="Q96">
        <v>30</v>
      </c>
      <c r="R96">
        <v>29</v>
      </c>
      <c r="S96">
        <v>57</v>
      </c>
      <c r="V96" s="2">
        <f>IF(B96&lt;&gt;"", (B96*0.514)+1.8304,"")</f>
        <v>26.502400000000002</v>
      </c>
      <c r="W96" s="2">
        <f>IF(C96&lt;&gt;"", (C96*0.514)+1.8304,"")</f>
        <v>40.380400000000002</v>
      </c>
      <c r="X96" s="2">
        <f>IF(D96&lt;&gt;"", (D96*0.514)+1.8304,"")</f>
        <v>34.212399999999995</v>
      </c>
      <c r="Y96" s="2">
        <f>IF(E96&lt;&gt;"", (E96*0.514)+1.8304,"")</f>
        <v>12.110400000000002</v>
      </c>
      <c r="Z96" s="2">
        <f>IF(F96&lt;&gt;"", (F96*0.514)+1.8304,"")</f>
        <v>5.9424000000000001</v>
      </c>
      <c r="AA96" s="2">
        <f>IF(G96&lt;&gt;"", (G96*0.514)+1.8304,"")</f>
        <v>83.556399999999996</v>
      </c>
      <c r="AB96" s="2">
        <f>IF(H96&lt;&gt;"", (H96*0.514)+1.8304,"")</f>
        <v>23.932400000000001</v>
      </c>
      <c r="AC96" s="2">
        <f>IF(I96&lt;&gt;"", (I96*0.514)+1.8304,"")</f>
        <v>30.1004</v>
      </c>
      <c r="AD96" s="2">
        <f>IF(J96&lt;&gt;"", (J96*0.514)+1.8304,"")</f>
        <v>28.558400000000002</v>
      </c>
      <c r="AE96" s="2">
        <f>IF(K96&lt;&gt;"", (K96*0.514)+1.8304,"")</f>
        <v>29.586400000000001</v>
      </c>
      <c r="AF96" s="2">
        <f>IF(L96&lt;&gt;"", (L96*0.514)+1.8304,"")</f>
        <v>13.6524</v>
      </c>
      <c r="AG96" s="2">
        <f>IF(M96&lt;&gt;"", (M96*0.514)+1.8304,"")</f>
        <v>30.1004</v>
      </c>
      <c r="AH96" s="2">
        <f>IF(N96&lt;&gt;"", (N96*0.514)+1.8304,"")</f>
        <v>14.166399999999999</v>
      </c>
      <c r="AI96" s="2" t="str">
        <f>IF(O96&lt;&gt;"", (O96*0.514)+1.8304,"")</f>
        <v/>
      </c>
      <c r="AJ96" s="2">
        <f>IF(P96&lt;&gt;"", (P96*0.514)+1.8304,"")</f>
        <v>7.4843999999999999</v>
      </c>
      <c r="AK96" s="2">
        <f>IF(Q96&lt;&gt;"", (Q96*0.514)+1.8304,"")</f>
        <v>17.250399999999999</v>
      </c>
      <c r="AL96" s="2">
        <f>IF(R96&lt;&gt;"", (R96*0.514)+1.8304,"")</f>
        <v>16.7364</v>
      </c>
      <c r="AM96" s="2">
        <f>IF(S96&lt;&gt;"", (S96*0.514)+1.8304,"")</f>
        <v>31.128400000000003</v>
      </c>
    </row>
    <row r="97" spans="1:39" hidden="1" x14ac:dyDescent="0.3">
      <c r="A97" s="1">
        <v>45311.930555555555</v>
      </c>
      <c r="B97">
        <v>43</v>
      </c>
      <c r="C97">
        <v>70</v>
      </c>
      <c r="D97">
        <v>74</v>
      </c>
      <c r="E97">
        <v>21</v>
      </c>
      <c r="F97">
        <v>5</v>
      </c>
      <c r="G97">
        <v>76</v>
      </c>
      <c r="H97">
        <v>39</v>
      </c>
      <c r="I97">
        <v>56</v>
      </c>
      <c r="J97">
        <v>53</v>
      </c>
      <c r="K97">
        <v>53</v>
      </c>
      <c r="L97">
        <v>24</v>
      </c>
      <c r="M97">
        <v>55</v>
      </c>
      <c r="N97">
        <v>24</v>
      </c>
      <c r="P97">
        <v>11</v>
      </c>
      <c r="Q97">
        <v>31</v>
      </c>
      <c r="R97">
        <v>29</v>
      </c>
      <c r="S97">
        <v>55</v>
      </c>
      <c r="V97" s="2">
        <f>IF(B97&lt;&gt;"", (B97*0.514)+1.8304,"")</f>
        <v>23.932400000000001</v>
      </c>
      <c r="W97" s="2">
        <f>IF(C97&lt;&gt;"", (C97*0.514)+1.8304,"")</f>
        <v>37.810400000000001</v>
      </c>
      <c r="X97" s="2">
        <f>IF(D97&lt;&gt;"", (D97*0.514)+1.8304,"")</f>
        <v>39.866399999999999</v>
      </c>
      <c r="Y97" s="2">
        <f>IF(E97&lt;&gt;"", (E97*0.514)+1.8304,"")</f>
        <v>12.624400000000001</v>
      </c>
      <c r="Z97" s="2">
        <f>IF(F97&lt;&gt;"", (F97*0.514)+1.8304,"")</f>
        <v>4.4004000000000003</v>
      </c>
      <c r="AA97" s="2">
        <f>IF(G97&lt;&gt;"", (G97*0.514)+1.8304,"")</f>
        <v>40.894399999999997</v>
      </c>
      <c r="AB97" s="2">
        <f>IF(H97&lt;&gt;"", (H97*0.514)+1.8304,"")</f>
        <v>21.8764</v>
      </c>
      <c r="AC97" s="2">
        <f>IF(I97&lt;&gt;"", (I97*0.514)+1.8304,"")</f>
        <v>30.6144</v>
      </c>
      <c r="AD97" s="2">
        <f>IF(J97&lt;&gt;"", (J97*0.514)+1.8304,"")</f>
        <v>29.072400000000002</v>
      </c>
      <c r="AE97" s="2">
        <f>IF(K97&lt;&gt;"", (K97*0.514)+1.8304,"")</f>
        <v>29.072400000000002</v>
      </c>
      <c r="AF97" s="2">
        <f>IF(L97&lt;&gt;"", (L97*0.514)+1.8304,"")</f>
        <v>14.166399999999999</v>
      </c>
      <c r="AG97" s="2">
        <f>IF(M97&lt;&gt;"", (M97*0.514)+1.8304,"")</f>
        <v>30.1004</v>
      </c>
      <c r="AH97" s="2">
        <f>IF(N97&lt;&gt;"", (N97*0.514)+1.8304,"")</f>
        <v>14.166399999999999</v>
      </c>
      <c r="AI97" s="2" t="str">
        <f>IF(O97&lt;&gt;"", (O97*0.514)+1.8304,"")</f>
        <v/>
      </c>
      <c r="AJ97" s="2">
        <f>IF(P97&lt;&gt;"", (P97*0.514)+1.8304,"")</f>
        <v>7.4843999999999999</v>
      </c>
      <c r="AK97" s="2">
        <f>IF(Q97&lt;&gt;"", (Q97*0.514)+1.8304,"")</f>
        <v>17.764400000000002</v>
      </c>
      <c r="AL97" s="2">
        <f>IF(R97&lt;&gt;"", (R97*0.514)+1.8304,"")</f>
        <v>16.7364</v>
      </c>
      <c r="AM97" s="2">
        <f>IF(S97&lt;&gt;"", (S97*0.514)+1.8304,"")</f>
        <v>30.1004</v>
      </c>
    </row>
    <row r="98" spans="1:39" hidden="1" x14ac:dyDescent="0.3">
      <c r="A98" s="1">
        <v>45311.9375</v>
      </c>
      <c r="B98">
        <v>43</v>
      </c>
      <c r="C98">
        <v>68</v>
      </c>
      <c r="D98">
        <v>100</v>
      </c>
      <c r="E98">
        <v>21</v>
      </c>
      <c r="F98">
        <v>7</v>
      </c>
      <c r="G98">
        <v>55</v>
      </c>
      <c r="H98">
        <v>39</v>
      </c>
      <c r="I98">
        <v>56</v>
      </c>
      <c r="J98">
        <v>52</v>
      </c>
      <c r="K98">
        <v>55</v>
      </c>
      <c r="L98">
        <v>25</v>
      </c>
      <c r="M98">
        <v>52</v>
      </c>
      <c r="N98">
        <v>26</v>
      </c>
      <c r="P98">
        <v>12</v>
      </c>
      <c r="Q98">
        <v>32</v>
      </c>
      <c r="R98">
        <v>34</v>
      </c>
      <c r="S98">
        <v>52</v>
      </c>
      <c r="V98" s="2">
        <f>IF(B98&lt;&gt;"", (B98*0.514)+1.8304,"")</f>
        <v>23.932400000000001</v>
      </c>
      <c r="W98" s="2">
        <f>IF(C98&lt;&gt;"", (C98*0.514)+1.8304,"")</f>
        <v>36.782399999999996</v>
      </c>
      <c r="X98" s="2">
        <f>IF(D98&lt;&gt;"", (D98*0.514)+1.8304,"")</f>
        <v>53.230399999999996</v>
      </c>
      <c r="Y98" s="2">
        <f>IF(E98&lt;&gt;"", (E98*0.514)+1.8304,"")</f>
        <v>12.624400000000001</v>
      </c>
      <c r="Z98" s="2">
        <f>IF(F98&lt;&gt;"", (F98*0.514)+1.8304,"")</f>
        <v>5.4283999999999999</v>
      </c>
      <c r="AA98" s="2">
        <f>IF(G98&lt;&gt;"", (G98*0.514)+1.8304,"")</f>
        <v>30.1004</v>
      </c>
      <c r="AB98" s="2">
        <f>IF(H98&lt;&gt;"", (H98*0.514)+1.8304,"")</f>
        <v>21.8764</v>
      </c>
      <c r="AC98" s="2">
        <f>IF(I98&lt;&gt;"", (I98*0.514)+1.8304,"")</f>
        <v>30.6144</v>
      </c>
      <c r="AD98" s="2">
        <f>IF(J98&lt;&gt;"", (J98*0.514)+1.8304,"")</f>
        <v>28.558400000000002</v>
      </c>
      <c r="AE98" s="2">
        <f>IF(K98&lt;&gt;"", (K98*0.514)+1.8304,"")</f>
        <v>30.1004</v>
      </c>
      <c r="AF98" s="2">
        <f>IF(L98&lt;&gt;"", (L98*0.514)+1.8304,"")</f>
        <v>14.680399999999999</v>
      </c>
      <c r="AG98" s="2">
        <f>IF(M98&lt;&gt;"", (M98*0.514)+1.8304,"")</f>
        <v>28.558400000000002</v>
      </c>
      <c r="AH98" s="2">
        <f>IF(N98&lt;&gt;"", (N98*0.514)+1.8304,"")</f>
        <v>15.194400000000002</v>
      </c>
      <c r="AI98" s="2" t="str">
        <f>IF(O98&lt;&gt;"", (O98*0.514)+1.8304,"")</f>
        <v/>
      </c>
      <c r="AJ98" s="2">
        <f>IF(P98&lt;&gt;"", (P98*0.514)+1.8304,"")</f>
        <v>7.9984000000000002</v>
      </c>
      <c r="AK98" s="2">
        <f>IF(Q98&lt;&gt;"", (Q98*0.514)+1.8304,"")</f>
        <v>18.278400000000001</v>
      </c>
      <c r="AL98" s="2">
        <f>IF(R98&lt;&gt;"", (R98*0.514)+1.8304,"")</f>
        <v>19.3064</v>
      </c>
      <c r="AM98" s="2">
        <f>IF(S98&lt;&gt;"", (S98*0.514)+1.8304,"")</f>
        <v>28.558400000000002</v>
      </c>
    </row>
    <row r="99" spans="1:39" hidden="1" x14ac:dyDescent="0.3">
      <c r="A99" s="1">
        <v>45311.944444444445</v>
      </c>
      <c r="B99">
        <v>53</v>
      </c>
      <c r="C99">
        <v>68</v>
      </c>
      <c r="D99">
        <v>152</v>
      </c>
      <c r="E99">
        <v>22</v>
      </c>
      <c r="F99">
        <v>8</v>
      </c>
      <c r="G99">
        <v>58</v>
      </c>
      <c r="H99">
        <v>38</v>
      </c>
      <c r="I99">
        <v>54</v>
      </c>
      <c r="J99">
        <v>54</v>
      </c>
      <c r="K99">
        <v>55</v>
      </c>
      <c r="L99">
        <v>21</v>
      </c>
      <c r="M99">
        <v>46</v>
      </c>
      <c r="N99">
        <v>24</v>
      </c>
      <c r="P99">
        <v>7</v>
      </c>
      <c r="Q99">
        <v>30</v>
      </c>
      <c r="R99">
        <v>35</v>
      </c>
      <c r="S99">
        <v>54</v>
      </c>
      <c r="V99" s="2">
        <f>IF(B99&lt;&gt;"", (B99*0.514)+1.8304,"")</f>
        <v>29.072400000000002</v>
      </c>
      <c r="W99" s="2">
        <f>IF(C99&lt;&gt;"", (C99*0.514)+1.8304,"")</f>
        <v>36.782399999999996</v>
      </c>
      <c r="X99" s="2">
        <f>IF(D99&lt;&gt;"", (D99*0.514)+1.8304,"")</f>
        <v>79.958399999999997</v>
      </c>
      <c r="Y99" s="2">
        <f>IF(E99&lt;&gt;"", (E99*0.514)+1.8304,"")</f>
        <v>13.138400000000001</v>
      </c>
      <c r="Z99" s="2">
        <f>IF(F99&lt;&gt;"", (F99*0.514)+1.8304,"")</f>
        <v>5.9424000000000001</v>
      </c>
      <c r="AA99" s="2">
        <f>IF(G99&lt;&gt;"", (G99*0.514)+1.8304,"")</f>
        <v>31.642400000000002</v>
      </c>
      <c r="AB99" s="2">
        <f>IF(H99&lt;&gt;"", (H99*0.514)+1.8304,"")</f>
        <v>21.362400000000001</v>
      </c>
      <c r="AC99" s="2">
        <f>IF(I99&lt;&gt;"", (I99*0.514)+1.8304,"")</f>
        <v>29.586400000000001</v>
      </c>
      <c r="AD99" s="2">
        <f>IF(J99&lt;&gt;"", (J99*0.514)+1.8304,"")</f>
        <v>29.586400000000001</v>
      </c>
      <c r="AE99" s="2">
        <f>IF(K99&lt;&gt;"", (K99*0.514)+1.8304,"")</f>
        <v>30.1004</v>
      </c>
      <c r="AF99" s="2">
        <f>IF(L99&lt;&gt;"", (L99*0.514)+1.8304,"")</f>
        <v>12.624400000000001</v>
      </c>
      <c r="AG99" s="2">
        <f>IF(M99&lt;&gt;"", (M99*0.514)+1.8304,"")</f>
        <v>25.474400000000003</v>
      </c>
      <c r="AH99" s="2">
        <f>IF(N99&lt;&gt;"", (N99*0.514)+1.8304,"")</f>
        <v>14.166399999999999</v>
      </c>
      <c r="AI99" s="2" t="str">
        <f>IF(O99&lt;&gt;"", (O99*0.514)+1.8304,"")</f>
        <v/>
      </c>
      <c r="AJ99" s="2">
        <f>IF(P99&lt;&gt;"", (P99*0.514)+1.8304,"")</f>
        <v>5.4283999999999999</v>
      </c>
      <c r="AK99" s="2">
        <f>IF(Q99&lt;&gt;"", (Q99*0.514)+1.8304,"")</f>
        <v>17.250399999999999</v>
      </c>
      <c r="AL99" s="2">
        <f>IF(R99&lt;&gt;"", (R99*0.514)+1.8304,"")</f>
        <v>19.820400000000003</v>
      </c>
      <c r="AM99" s="2">
        <f>IF(S99&lt;&gt;"", (S99*0.514)+1.8304,"")</f>
        <v>29.586400000000001</v>
      </c>
    </row>
    <row r="100" spans="1:39" hidden="1" x14ac:dyDescent="0.3">
      <c r="A100" s="1">
        <v>45311.951388888891</v>
      </c>
      <c r="B100">
        <v>61</v>
      </c>
      <c r="C100">
        <v>66</v>
      </c>
      <c r="D100">
        <v>94</v>
      </c>
      <c r="E100">
        <v>21</v>
      </c>
      <c r="F100">
        <v>7</v>
      </c>
      <c r="G100">
        <v>104</v>
      </c>
      <c r="H100">
        <v>38</v>
      </c>
      <c r="I100">
        <v>53</v>
      </c>
      <c r="J100">
        <v>56</v>
      </c>
      <c r="K100">
        <v>53</v>
      </c>
      <c r="L100">
        <v>20</v>
      </c>
      <c r="M100">
        <v>43</v>
      </c>
      <c r="N100">
        <v>24</v>
      </c>
      <c r="P100">
        <v>8</v>
      </c>
      <c r="Q100">
        <v>30</v>
      </c>
      <c r="R100">
        <v>32</v>
      </c>
      <c r="S100">
        <v>52</v>
      </c>
      <c r="V100" s="2">
        <f>IF(B100&lt;&gt;"", (B100*0.514)+1.8304,"")</f>
        <v>33.184399999999997</v>
      </c>
      <c r="W100" s="2">
        <f>IF(C100&lt;&gt;"", (C100*0.514)+1.8304,"")</f>
        <v>35.754399999999997</v>
      </c>
      <c r="X100" s="2">
        <f>IF(D100&lt;&gt;"", (D100*0.514)+1.8304,"")</f>
        <v>50.1464</v>
      </c>
      <c r="Y100" s="2">
        <f>IF(E100&lt;&gt;"", (E100*0.514)+1.8304,"")</f>
        <v>12.624400000000001</v>
      </c>
      <c r="Z100" s="2">
        <f>IF(F100&lt;&gt;"", (F100*0.514)+1.8304,"")</f>
        <v>5.4283999999999999</v>
      </c>
      <c r="AA100" s="2">
        <f>IF(G100&lt;&gt;"", (G100*0.514)+1.8304,"")</f>
        <v>55.2864</v>
      </c>
      <c r="AB100" s="2">
        <f>IF(H100&lt;&gt;"", (H100*0.514)+1.8304,"")</f>
        <v>21.362400000000001</v>
      </c>
      <c r="AC100" s="2">
        <f>IF(I100&lt;&gt;"", (I100*0.514)+1.8304,"")</f>
        <v>29.072400000000002</v>
      </c>
      <c r="AD100" s="2">
        <f>IF(J100&lt;&gt;"", (J100*0.514)+1.8304,"")</f>
        <v>30.6144</v>
      </c>
      <c r="AE100" s="2">
        <f>IF(K100&lt;&gt;"", (K100*0.514)+1.8304,"")</f>
        <v>29.072400000000002</v>
      </c>
      <c r="AF100" s="2">
        <f>IF(L100&lt;&gt;"", (L100*0.514)+1.8304,"")</f>
        <v>12.110400000000002</v>
      </c>
      <c r="AG100" s="2">
        <f>IF(M100&lt;&gt;"", (M100*0.514)+1.8304,"")</f>
        <v>23.932400000000001</v>
      </c>
      <c r="AH100" s="2">
        <f>IF(N100&lt;&gt;"", (N100*0.514)+1.8304,"")</f>
        <v>14.166399999999999</v>
      </c>
      <c r="AI100" s="2" t="str">
        <f>IF(O100&lt;&gt;"", (O100*0.514)+1.8304,"")</f>
        <v/>
      </c>
      <c r="AJ100" s="2">
        <f>IF(P100&lt;&gt;"", (P100*0.514)+1.8304,"")</f>
        <v>5.9424000000000001</v>
      </c>
      <c r="AK100" s="2">
        <f>IF(Q100&lt;&gt;"", (Q100*0.514)+1.8304,"")</f>
        <v>17.250399999999999</v>
      </c>
      <c r="AL100" s="2">
        <f>IF(R100&lt;&gt;"", (R100*0.514)+1.8304,"")</f>
        <v>18.278400000000001</v>
      </c>
      <c r="AM100" s="2">
        <f>IF(S100&lt;&gt;"", (S100*0.514)+1.8304,"")</f>
        <v>28.558400000000002</v>
      </c>
    </row>
    <row r="101" spans="1:39" hidden="1" x14ac:dyDescent="0.3">
      <c r="A101" s="1">
        <v>45311.958333333336</v>
      </c>
      <c r="B101">
        <v>47</v>
      </c>
      <c r="C101">
        <v>69</v>
      </c>
      <c r="D101">
        <v>106</v>
      </c>
      <c r="E101">
        <v>20</v>
      </c>
      <c r="F101">
        <v>1</v>
      </c>
      <c r="G101">
        <v>136</v>
      </c>
      <c r="H101">
        <v>41</v>
      </c>
      <c r="I101">
        <v>54</v>
      </c>
      <c r="J101">
        <v>58</v>
      </c>
      <c r="K101">
        <v>64</v>
      </c>
      <c r="L101">
        <v>18</v>
      </c>
      <c r="M101">
        <v>33</v>
      </c>
      <c r="N101">
        <v>25</v>
      </c>
      <c r="P101">
        <v>5</v>
      </c>
      <c r="Q101">
        <v>25</v>
      </c>
      <c r="R101">
        <v>35</v>
      </c>
      <c r="S101">
        <v>54</v>
      </c>
      <c r="V101" s="2">
        <f>IF(B101&lt;&gt;"", (B101*0.514)+1.8304,"")</f>
        <v>25.988400000000002</v>
      </c>
      <c r="W101" s="2">
        <f>IF(C101&lt;&gt;"", (C101*0.514)+1.8304,"")</f>
        <v>37.296399999999998</v>
      </c>
      <c r="X101" s="2">
        <f>IF(D101&lt;&gt;"", (D101*0.514)+1.8304,"")</f>
        <v>56.314399999999999</v>
      </c>
      <c r="Y101" s="2">
        <f>IF(E101&lt;&gt;"", (E101*0.514)+1.8304,"")</f>
        <v>12.110400000000002</v>
      </c>
      <c r="Z101" s="2">
        <f>IF(F101&lt;&gt;"", (F101*0.514)+1.8304,"")</f>
        <v>2.3444000000000003</v>
      </c>
      <c r="AA101" s="2">
        <f>IF(G101&lt;&gt;"", (G101*0.514)+1.8304,"")</f>
        <v>71.734399999999994</v>
      </c>
      <c r="AB101" s="2">
        <f>IF(H101&lt;&gt;"", (H101*0.514)+1.8304,"")</f>
        <v>22.904400000000003</v>
      </c>
      <c r="AC101" s="2">
        <f>IF(I101&lt;&gt;"", (I101*0.514)+1.8304,"")</f>
        <v>29.586400000000001</v>
      </c>
      <c r="AD101" s="2">
        <f>IF(J101&lt;&gt;"", (J101*0.514)+1.8304,"")</f>
        <v>31.642400000000002</v>
      </c>
      <c r="AE101" s="2">
        <f>IF(K101&lt;&gt;"", (K101*0.514)+1.8304,"")</f>
        <v>34.726399999999998</v>
      </c>
      <c r="AF101" s="2">
        <f>IF(L101&lt;&gt;"", (L101*0.514)+1.8304,"")</f>
        <v>11.0824</v>
      </c>
      <c r="AG101" s="2">
        <f>IF(M101&lt;&gt;"", (M101*0.514)+1.8304,"")</f>
        <v>18.792400000000001</v>
      </c>
      <c r="AH101" s="2">
        <f>IF(N101&lt;&gt;"", (N101*0.514)+1.8304,"")</f>
        <v>14.680399999999999</v>
      </c>
      <c r="AI101" s="2" t="str">
        <f>IF(O101&lt;&gt;"", (O101*0.514)+1.8304,"")</f>
        <v/>
      </c>
      <c r="AJ101" s="2">
        <f>IF(P101&lt;&gt;"", (P101*0.514)+1.8304,"")</f>
        <v>4.4004000000000003</v>
      </c>
      <c r="AK101" s="2">
        <f>IF(Q101&lt;&gt;"", (Q101*0.514)+1.8304,"")</f>
        <v>14.680399999999999</v>
      </c>
      <c r="AL101" s="2">
        <f>IF(R101&lt;&gt;"", (R101*0.514)+1.8304,"")</f>
        <v>19.820400000000003</v>
      </c>
      <c r="AM101" s="2">
        <f>IF(S101&lt;&gt;"", (S101*0.514)+1.8304,"")</f>
        <v>29.586400000000001</v>
      </c>
    </row>
    <row r="102" spans="1:39" hidden="1" x14ac:dyDescent="0.3">
      <c r="A102" s="1">
        <v>45311.965277777781</v>
      </c>
      <c r="B102">
        <v>47</v>
      </c>
      <c r="C102">
        <v>66</v>
      </c>
      <c r="D102">
        <v>66</v>
      </c>
      <c r="E102">
        <v>15</v>
      </c>
      <c r="F102">
        <v>0</v>
      </c>
      <c r="G102">
        <v>71</v>
      </c>
      <c r="H102">
        <v>42</v>
      </c>
      <c r="I102">
        <v>51</v>
      </c>
      <c r="J102">
        <v>55</v>
      </c>
      <c r="K102">
        <v>63</v>
      </c>
      <c r="L102">
        <v>17</v>
      </c>
      <c r="M102">
        <v>34</v>
      </c>
      <c r="N102">
        <v>21</v>
      </c>
      <c r="P102">
        <v>6</v>
      </c>
      <c r="Q102">
        <v>25</v>
      </c>
      <c r="R102">
        <v>32</v>
      </c>
      <c r="S102">
        <v>53</v>
      </c>
      <c r="V102" s="2">
        <f>IF(B102&lt;&gt;"", (B102*0.514)+1.8304,"")</f>
        <v>25.988400000000002</v>
      </c>
      <c r="W102" s="2">
        <f>IF(C102&lt;&gt;"", (C102*0.514)+1.8304,"")</f>
        <v>35.754399999999997</v>
      </c>
      <c r="X102" s="2">
        <f>IF(D102&lt;&gt;"", (D102*0.514)+1.8304,"")</f>
        <v>35.754399999999997</v>
      </c>
      <c r="Y102" s="2">
        <f>IF(E102&lt;&gt;"", (E102*0.514)+1.8304,"")</f>
        <v>9.5404</v>
      </c>
      <c r="Z102" s="2">
        <f>IF(F102&lt;&gt;"", (F102*0.514)+1.8304,"")</f>
        <v>1.8304</v>
      </c>
      <c r="AA102" s="2">
        <f>IF(G102&lt;&gt;"", (G102*0.514)+1.8304,"")</f>
        <v>38.324399999999997</v>
      </c>
      <c r="AB102" s="2">
        <f>IF(H102&lt;&gt;"", (H102*0.514)+1.8304,"")</f>
        <v>23.418400000000002</v>
      </c>
      <c r="AC102" s="2">
        <f>IF(I102&lt;&gt;"", (I102*0.514)+1.8304,"")</f>
        <v>28.044400000000003</v>
      </c>
      <c r="AD102" s="2">
        <f>IF(J102&lt;&gt;"", (J102*0.514)+1.8304,"")</f>
        <v>30.1004</v>
      </c>
      <c r="AE102" s="2">
        <f>IF(K102&lt;&gt;"", (K102*0.514)+1.8304,"")</f>
        <v>34.212399999999995</v>
      </c>
      <c r="AF102" s="2">
        <f>IF(L102&lt;&gt;"", (L102*0.514)+1.8304,"")</f>
        <v>10.5684</v>
      </c>
      <c r="AG102" s="2">
        <f>IF(M102&lt;&gt;"", (M102*0.514)+1.8304,"")</f>
        <v>19.3064</v>
      </c>
      <c r="AH102" s="2">
        <f>IF(N102&lt;&gt;"", (N102*0.514)+1.8304,"")</f>
        <v>12.624400000000001</v>
      </c>
      <c r="AI102" s="2" t="str">
        <f>IF(O102&lt;&gt;"", (O102*0.514)+1.8304,"")</f>
        <v/>
      </c>
      <c r="AJ102" s="2">
        <f>IF(P102&lt;&gt;"", (P102*0.514)+1.8304,"")</f>
        <v>4.9144000000000005</v>
      </c>
      <c r="AK102" s="2">
        <f>IF(Q102&lt;&gt;"", (Q102*0.514)+1.8304,"")</f>
        <v>14.680399999999999</v>
      </c>
      <c r="AL102" s="2">
        <f>IF(R102&lt;&gt;"", (R102*0.514)+1.8304,"")</f>
        <v>18.278400000000001</v>
      </c>
      <c r="AM102" s="2">
        <f>IF(S102&lt;&gt;"", (S102*0.514)+1.8304,"")</f>
        <v>29.072400000000002</v>
      </c>
    </row>
    <row r="103" spans="1:39" hidden="1" x14ac:dyDescent="0.3">
      <c r="A103" s="1">
        <v>45311.972222222219</v>
      </c>
      <c r="B103">
        <v>46</v>
      </c>
      <c r="C103">
        <v>62</v>
      </c>
      <c r="D103">
        <v>103</v>
      </c>
      <c r="E103">
        <v>17</v>
      </c>
      <c r="F103">
        <v>1</v>
      </c>
      <c r="G103">
        <v>81</v>
      </c>
      <c r="H103">
        <v>42</v>
      </c>
      <c r="I103">
        <v>53</v>
      </c>
      <c r="J103">
        <v>61</v>
      </c>
      <c r="K103">
        <v>59</v>
      </c>
      <c r="L103">
        <v>15</v>
      </c>
      <c r="M103">
        <v>36</v>
      </c>
      <c r="N103">
        <v>18</v>
      </c>
      <c r="P103">
        <v>9</v>
      </c>
      <c r="Q103">
        <v>24</v>
      </c>
      <c r="R103">
        <v>29</v>
      </c>
      <c r="S103">
        <v>53</v>
      </c>
      <c r="V103" s="2">
        <f>IF(B103&lt;&gt;"", (B103*0.514)+1.8304,"")</f>
        <v>25.474400000000003</v>
      </c>
      <c r="W103" s="2">
        <f>IF(C103&lt;&gt;"", (C103*0.514)+1.8304,"")</f>
        <v>33.698399999999999</v>
      </c>
      <c r="X103" s="2">
        <f>IF(D103&lt;&gt;"", (D103*0.514)+1.8304,"")</f>
        <v>54.772399999999998</v>
      </c>
      <c r="Y103" s="2">
        <f>IF(E103&lt;&gt;"", (E103*0.514)+1.8304,"")</f>
        <v>10.5684</v>
      </c>
      <c r="Z103" s="2">
        <f>IF(F103&lt;&gt;"", (F103*0.514)+1.8304,"")</f>
        <v>2.3444000000000003</v>
      </c>
      <c r="AA103" s="2">
        <f>IF(G103&lt;&gt;"", (G103*0.514)+1.8304,"")</f>
        <v>43.464399999999998</v>
      </c>
      <c r="AB103" s="2">
        <f>IF(H103&lt;&gt;"", (H103*0.514)+1.8304,"")</f>
        <v>23.418400000000002</v>
      </c>
      <c r="AC103" s="2">
        <f>IF(I103&lt;&gt;"", (I103*0.514)+1.8304,"")</f>
        <v>29.072400000000002</v>
      </c>
      <c r="AD103" s="2">
        <f>IF(J103&lt;&gt;"", (J103*0.514)+1.8304,"")</f>
        <v>33.184399999999997</v>
      </c>
      <c r="AE103" s="2">
        <f>IF(K103&lt;&gt;"", (K103*0.514)+1.8304,"")</f>
        <v>32.156399999999998</v>
      </c>
      <c r="AF103" s="2">
        <f>IF(L103&lt;&gt;"", (L103*0.514)+1.8304,"")</f>
        <v>9.5404</v>
      </c>
      <c r="AG103" s="2">
        <f>IF(M103&lt;&gt;"", (M103*0.514)+1.8304,"")</f>
        <v>20.334400000000002</v>
      </c>
      <c r="AH103" s="2">
        <f>IF(N103&lt;&gt;"", (N103*0.514)+1.8304,"")</f>
        <v>11.0824</v>
      </c>
      <c r="AI103" s="2" t="str">
        <f>IF(O103&lt;&gt;"", (O103*0.514)+1.8304,"")</f>
        <v/>
      </c>
      <c r="AJ103" s="2">
        <f>IF(P103&lt;&gt;"", (P103*0.514)+1.8304,"")</f>
        <v>6.4564000000000004</v>
      </c>
      <c r="AK103" s="2">
        <f>IF(Q103&lt;&gt;"", (Q103*0.514)+1.8304,"")</f>
        <v>14.166399999999999</v>
      </c>
      <c r="AL103" s="2">
        <f>IF(R103&lt;&gt;"", (R103*0.514)+1.8304,"")</f>
        <v>16.7364</v>
      </c>
      <c r="AM103" s="2">
        <f>IF(S103&lt;&gt;"", (S103*0.514)+1.8304,"")</f>
        <v>29.072400000000002</v>
      </c>
    </row>
    <row r="104" spans="1:39" hidden="1" x14ac:dyDescent="0.3">
      <c r="A104" s="1">
        <v>45311.979166666664</v>
      </c>
      <c r="B104">
        <v>45</v>
      </c>
      <c r="C104">
        <v>59</v>
      </c>
      <c r="D104">
        <v>99</v>
      </c>
      <c r="E104">
        <v>18</v>
      </c>
      <c r="F104">
        <v>2</v>
      </c>
      <c r="G104">
        <v>94</v>
      </c>
      <c r="H104">
        <v>58</v>
      </c>
      <c r="I104">
        <v>52</v>
      </c>
      <c r="J104">
        <v>62</v>
      </c>
      <c r="K104">
        <v>55</v>
      </c>
      <c r="L104">
        <v>16</v>
      </c>
      <c r="M104">
        <v>48</v>
      </c>
      <c r="N104">
        <v>21</v>
      </c>
      <c r="P104">
        <v>9</v>
      </c>
      <c r="Q104">
        <v>25</v>
      </c>
      <c r="R104">
        <v>41</v>
      </c>
      <c r="S104">
        <v>54</v>
      </c>
      <c r="V104" s="2">
        <f>IF(B104&lt;&gt;"", (B104*0.514)+1.8304,"")</f>
        <v>24.9604</v>
      </c>
      <c r="W104" s="2">
        <f>IF(C104&lt;&gt;"", (C104*0.514)+1.8304,"")</f>
        <v>32.156399999999998</v>
      </c>
      <c r="X104" s="2">
        <f>IF(D104&lt;&gt;"", (D104*0.514)+1.8304,"")</f>
        <v>52.7164</v>
      </c>
      <c r="Y104" s="2">
        <f>IF(E104&lt;&gt;"", (E104*0.514)+1.8304,"")</f>
        <v>11.0824</v>
      </c>
      <c r="Z104" s="2">
        <f>IF(F104&lt;&gt;"", (F104*0.514)+1.8304,"")</f>
        <v>2.8584000000000001</v>
      </c>
      <c r="AA104" s="2">
        <f>IF(G104&lt;&gt;"", (G104*0.514)+1.8304,"")</f>
        <v>50.1464</v>
      </c>
      <c r="AB104" s="2">
        <f>IF(H104&lt;&gt;"", (H104*0.514)+1.8304,"")</f>
        <v>31.642400000000002</v>
      </c>
      <c r="AC104" s="2">
        <f>IF(I104&lt;&gt;"", (I104*0.514)+1.8304,"")</f>
        <v>28.558400000000002</v>
      </c>
      <c r="AD104" s="2">
        <f>IF(J104&lt;&gt;"", (J104*0.514)+1.8304,"")</f>
        <v>33.698399999999999</v>
      </c>
      <c r="AE104" s="2">
        <f>IF(K104&lt;&gt;"", (K104*0.514)+1.8304,"")</f>
        <v>30.1004</v>
      </c>
      <c r="AF104" s="2">
        <f>IF(L104&lt;&gt;"", (L104*0.514)+1.8304,"")</f>
        <v>10.054400000000001</v>
      </c>
      <c r="AG104" s="2">
        <f>IF(M104&lt;&gt;"", (M104*0.514)+1.8304,"")</f>
        <v>26.502400000000002</v>
      </c>
      <c r="AH104" s="2">
        <f>IF(N104&lt;&gt;"", (N104*0.514)+1.8304,"")</f>
        <v>12.624400000000001</v>
      </c>
      <c r="AI104" s="2" t="str">
        <f>IF(O104&lt;&gt;"", (O104*0.514)+1.8304,"")</f>
        <v/>
      </c>
      <c r="AJ104" s="2">
        <f>IF(P104&lt;&gt;"", (P104*0.514)+1.8304,"")</f>
        <v>6.4564000000000004</v>
      </c>
      <c r="AK104" s="2">
        <f>IF(Q104&lt;&gt;"", (Q104*0.514)+1.8304,"")</f>
        <v>14.680399999999999</v>
      </c>
      <c r="AL104" s="2">
        <f>IF(R104&lt;&gt;"", (R104*0.514)+1.8304,"")</f>
        <v>22.904400000000003</v>
      </c>
      <c r="AM104" s="2">
        <f>IF(S104&lt;&gt;"", (S104*0.514)+1.8304,"")</f>
        <v>29.586400000000001</v>
      </c>
    </row>
    <row r="105" spans="1:39" hidden="1" x14ac:dyDescent="0.3">
      <c r="A105" s="1">
        <v>45311.986111111109</v>
      </c>
      <c r="B105">
        <v>44</v>
      </c>
      <c r="C105">
        <v>60</v>
      </c>
      <c r="D105">
        <v>68</v>
      </c>
      <c r="E105">
        <v>17</v>
      </c>
      <c r="F105">
        <v>4</v>
      </c>
      <c r="G105">
        <v>96</v>
      </c>
      <c r="H105">
        <v>48</v>
      </c>
      <c r="I105">
        <v>53</v>
      </c>
      <c r="J105">
        <v>58</v>
      </c>
      <c r="K105">
        <v>55</v>
      </c>
      <c r="L105">
        <v>18</v>
      </c>
      <c r="M105">
        <v>47</v>
      </c>
      <c r="N105">
        <v>19</v>
      </c>
      <c r="P105">
        <v>9</v>
      </c>
      <c r="Q105">
        <v>27</v>
      </c>
      <c r="R105">
        <v>52</v>
      </c>
      <c r="S105">
        <v>52</v>
      </c>
      <c r="V105" s="2">
        <f>IF(B105&lt;&gt;"", (B105*0.514)+1.8304,"")</f>
        <v>24.446400000000001</v>
      </c>
      <c r="W105" s="2">
        <f>IF(C105&lt;&gt;"", (C105*0.514)+1.8304,"")</f>
        <v>32.670400000000001</v>
      </c>
      <c r="X105" s="2">
        <f>IF(D105&lt;&gt;"", (D105*0.514)+1.8304,"")</f>
        <v>36.782399999999996</v>
      </c>
      <c r="Y105" s="2">
        <f>IF(E105&lt;&gt;"", (E105*0.514)+1.8304,"")</f>
        <v>10.5684</v>
      </c>
      <c r="Z105" s="2">
        <f>IF(F105&lt;&gt;"", (F105*0.514)+1.8304,"")</f>
        <v>3.8864000000000001</v>
      </c>
      <c r="AA105" s="2">
        <f>IF(G105&lt;&gt;"", (G105*0.514)+1.8304,"")</f>
        <v>51.174399999999999</v>
      </c>
      <c r="AB105" s="2">
        <f>IF(H105&lt;&gt;"", (H105*0.514)+1.8304,"")</f>
        <v>26.502400000000002</v>
      </c>
      <c r="AC105" s="2">
        <f>IF(I105&lt;&gt;"", (I105*0.514)+1.8304,"")</f>
        <v>29.072400000000002</v>
      </c>
      <c r="AD105" s="2">
        <f>IF(J105&lt;&gt;"", (J105*0.514)+1.8304,"")</f>
        <v>31.642400000000002</v>
      </c>
      <c r="AE105" s="2">
        <f>IF(K105&lt;&gt;"", (K105*0.514)+1.8304,"")</f>
        <v>30.1004</v>
      </c>
      <c r="AF105" s="2">
        <f>IF(L105&lt;&gt;"", (L105*0.514)+1.8304,"")</f>
        <v>11.0824</v>
      </c>
      <c r="AG105" s="2">
        <f>IF(M105&lt;&gt;"", (M105*0.514)+1.8304,"")</f>
        <v>25.988400000000002</v>
      </c>
      <c r="AH105" s="2">
        <f>IF(N105&lt;&gt;"", (N105*0.514)+1.8304,"")</f>
        <v>11.596399999999999</v>
      </c>
      <c r="AI105" s="2" t="str">
        <f>IF(O105&lt;&gt;"", (O105*0.514)+1.8304,"")</f>
        <v/>
      </c>
      <c r="AJ105" s="2">
        <f>IF(P105&lt;&gt;"", (P105*0.514)+1.8304,"")</f>
        <v>6.4564000000000004</v>
      </c>
      <c r="AK105" s="2">
        <f>IF(Q105&lt;&gt;"", (Q105*0.514)+1.8304,"")</f>
        <v>15.708400000000001</v>
      </c>
      <c r="AL105" s="2">
        <f>IF(R105&lt;&gt;"", (R105*0.514)+1.8304,"")</f>
        <v>28.558400000000002</v>
      </c>
      <c r="AM105" s="2">
        <f>IF(S105&lt;&gt;"", (S105*0.514)+1.8304,"")</f>
        <v>28.558400000000002</v>
      </c>
    </row>
    <row r="106" spans="1:39" hidden="1" x14ac:dyDescent="0.3">
      <c r="A106" s="1">
        <v>45311.993055555555</v>
      </c>
      <c r="B106">
        <v>53</v>
      </c>
      <c r="C106">
        <v>62</v>
      </c>
      <c r="D106">
        <v>93</v>
      </c>
      <c r="E106">
        <v>18</v>
      </c>
      <c r="F106">
        <v>8</v>
      </c>
      <c r="G106">
        <v>88</v>
      </c>
      <c r="H106">
        <v>43</v>
      </c>
      <c r="I106">
        <v>52</v>
      </c>
      <c r="J106">
        <v>54</v>
      </c>
      <c r="K106">
        <v>54</v>
      </c>
      <c r="L106">
        <v>16</v>
      </c>
      <c r="M106">
        <v>43</v>
      </c>
      <c r="N106">
        <v>18</v>
      </c>
      <c r="P106">
        <v>11</v>
      </c>
      <c r="Q106">
        <v>26</v>
      </c>
      <c r="R106">
        <v>30</v>
      </c>
      <c r="S106">
        <v>55</v>
      </c>
      <c r="V106" s="2">
        <f>IF(B106&lt;&gt;"", (B106*0.514)+1.8304,"")</f>
        <v>29.072400000000002</v>
      </c>
      <c r="W106" s="2">
        <f>IF(C106&lt;&gt;"", (C106*0.514)+1.8304,"")</f>
        <v>33.698399999999999</v>
      </c>
      <c r="X106" s="2">
        <f>IF(D106&lt;&gt;"", (D106*0.514)+1.8304,"")</f>
        <v>49.632399999999997</v>
      </c>
      <c r="Y106" s="2">
        <f>IF(E106&lt;&gt;"", (E106*0.514)+1.8304,"")</f>
        <v>11.0824</v>
      </c>
      <c r="Z106" s="2">
        <f>IF(F106&lt;&gt;"", (F106*0.514)+1.8304,"")</f>
        <v>5.9424000000000001</v>
      </c>
      <c r="AA106" s="2">
        <f>IF(G106&lt;&gt;"", (G106*0.514)+1.8304,"")</f>
        <v>47.062399999999997</v>
      </c>
      <c r="AB106" s="2">
        <f>IF(H106&lt;&gt;"", (H106*0.514)+1.8304,"")</f>
        <v>23.932400000000001</v>
      </c>
      <c r="AC106" s="2">
        <f>IF(I106&lt;&gt;"", (I106*0.514)+1.8304,"")</f>
        <v>28.558400000000002</v>
      </c>
      <c r="AD106" s="2">
        <f>IF(J106&lt;&gt;"", (J106*0.514)+1.8304,"")</f>
        <v>29.586400000000001</v>
      </c>
      <c r="AE106" s="2">
        <f>IF(K106&lt;&gt;"", (K106*0.514)+1.8304,"")</f>
        <v>29.586400000000001</v>
      </c>
      <c r="AF106" s="2">
        <f>IF(L106&lt;&gt;"", (L106*0.514)+1.8304,"")</f>
        <v>10.054400000000001</v>
      </c>
      <c r="AG106" s="2">
        <f>IF(M106&lt;&gt;"", (M106*0.514)+1.8304,"")</f>
        <v>23.932400000000001</v>
      </c>
      <c r="AH106" s="2">
        <f>IF(N106&lt;&gt;"", (N106*0.514)+1.8304,"")</f>
        <v>11.0824</v>
      </c>
      <c r="AI106" s="2" t="str">
        <f>IF(O106&lt;&gt;"", (O106*0.514)+1.8304,"")</f>
        <v/>
      </c>
      <c r="AJ106" s="2">
        <f>IF(P106&lt;&gt;"", (P106*0.514)+1.8304,"")</f>
        <v>7.4843999999999999</v>
      </c>
      <c r="AK106" s="2">
        <f>IF(Q106&lt;&gt;"", (Q106*0.514)+1.8304,"")</f>
        <v>15.194400000000002</v>
      </c>
      <c r="AL106" s="2">
        <f>IF(R106&lt;&gt;"", (R106*0.514)+1.8304,"")</f>
        <v>17.250399999999999</v>
      </c>
      <c r="AM106" s="2">
        <f>IF(S106&lt;&gt;"", (S106*0.514)+1.8304,"")</f>
        <v>30.1004</v>
      </c>
    </row>
    <row r="107" spans="1:39" hidden="1" x14ac:dyDescent="0.3">
      <c r="A107" s="1">
        <v>45312</v>
      </c>
      <c r="B107">
        <v>43</v>
      </c>
      <c r="C107">
        <v>62</v>
      </c>
      <c r="D107">
        <v>70</v>
      </c>
      <c r="E107">
        <v>15</v>
      </c>
      <c r="F107">
        <v>5</v>
      </c>
      <c r="G107">
        <v>66</v>
      </c>
      <c r="H107">
        <v>44</v>
      </c>
      <c r="I107">
        <v>53</v>
      </c>
      <c r="J107">
        <v>55</v>
      </c>
      <c r="K107">
        <v>55</v>
      </c>
      <c r="L107">
        <v>16</v>
      </c>
      <c r="M107">
        <v>47</v>
      </c>
      <c r="N107">
        <v>22</v>
      </c>
      <c r="P107">
        <v>9</v>
      </c>
      <c r="Q107">
        <v>31</v>
      </c>
      <c r="R107">
        <v>31</v>
      </c>
      <c r="S107">
        <v>56</v>
      </c>
      <c r="V107" s="2">
        <f>IF(B107&lt;&gt;"", (B107*0.514)+1.8304,"")</f>
        <v>23.932400000000001</v>
      </c>
      <c r="W107" s="2">
        <f>IF(C107&lt;&gt;"", (C107*0.514)+1.8304,"")</f>
        <v>33.698399999999999</v>
      </c>
      <c r="X107" s="2">
        <f>IF(D107&lt;&gt;"", (D107*0.514)+1.8304,"")</f>
        <v>37.810400000000001</v>
      </c>
      <c r="Y107" s="2">
        <f>IF(E107&lt;&gt;"", (E107*0.514)+1.8304,"")</f>
        <v>9.5404</v>
      </c>
      <c r="Z107" s="2">
        <f>IF(F107&lt;&gt;"", (F107*0.514)+1.8304,"")</f>
        <v>4.4004000000000003</v>
      </c>
      <c r="AA107" s="2">
        <f>IF(G107&lt;&gt;"", (G107*0.514)+1.8304,"")</f>
        <v>35.754399999999997</v>
      </c>
      <c r="AB107" s="2">
        <f>IF(H107&lt;&gt;"", (H107*0.514)+1.8304,"")</f>
        <v>24.446400000000001</v>
      </c>
      <c r="AC107" s="2">
        <f>IF(I107&lt;&gt;"", (I107*0.514)+1.8304,"")</f>
        <v>29.072400000000002</v>
      </c>
      <c r="AD107" s="2">
        <f>IF(J107&lt;&gt;"", (J107*0.514)+1.8304,"")</f>
        <v>30.1004</v>
      </c>
      <c r="AE107" s="2">
        <f>IF(K107&lt;&gt;"", (K107*0.514)+1.8304,"")</f>
        <v>30.1004</v>
      </c>
      <c r="AF107" s="2">
        <f>IF(L107&lt;&gt;"", (L107*0.514)+1.8304,"")</f>
        <v>10.054400000000001</v>
      </c>
      <c r="AG107" s="2">
        <f>IF(M107&lt;&gt;"", (M107*0.514)+1.8304,"")</f>
        <v>25.988400000000002</v>
      </c>
      <c r="AH107" s="2">
        <f>IF(N107&lt;&gt;"", (N107*0.514)+1.8304,"")</f>
        <v>13.138400000000001</v>
      </c>
      <c r="AI107" s="2" t="str">
        <f>IF(O107&lt;&gt;"", (O107*0.514)+1.8304,"")</f>
        <v/>
      </c>
      <c r="AJ107" s="2">
        <f>IF(P107&lt;&gt;"", (P107*0.514)+1.8304,"")</f>
        <v>6.4564000000000004</v>
      </c>
      <c r="AK107" s="2">
        <f>IF(Q107&lt;&gt;"", (Q107*0.514)+1.8304,"")</f>
        <v>17.764400000000002</v>
      </c>
      <c r="AL107" s="2">
        <f>IF(R107&lt;&gt;"", (R107*0.514)+1.8304,"")</f>
        <v>17.764400000000002</v>
      </c>
      <c r="AM107" s="2">
        <f>IF(S107&lt;&gt;"", (S107*0.514)+1.8304,"")</f>
        <v>30.6144</v>
      </c>
    </row>
    <row r="108" spans="1:39" hidden="1" x14ac:dyDescent="0.3">
      <c r="A108" s="1">
        <v>45312.006944444445</v>
      </c>
      <c r="B108">
        <v>45</v>
      </c>
      <c r="C108">
        <v>61</v>
      </c>
      <c r="D108">
        <v>55</v>
      </c>
      <c r="E108">
        <v>16</v>
      </c>
      <c r="F108">
        <v>6</v>
      </c>
      <c r="G108">
        <v>61</v>
      </c>
      <c r="H108">
        <v>42</v>
      </c>
      <c r="I108">
        <v>54</v>
      </c>
      <c r="J108">
        <v>55</v>
      </c>
      <c r="K108">
        <v>54</v>
      </c>
      <c r="L108">
        <v>18</v>
      </c>
      <c r="M108">
        <v>51</v>
      </c>
      <c r="N108">
        <v>22</v>
      </c>
      <c r="P108">
        <v>10</v>
      </c>
      <c r="Q108">
        <v>29</v>
      </c>
      <c r="R108">
        <v>29</v>
      </c>
      <c r="S108">
        <v>55</v>
      </c>
      <c r="V108" s="2">
        <f>IF(B108&lt;&gt;"", (B108*0.514)+1.8304,"")</f>
        <v>24.9604</v>
      </c>
      <c r="W108" s="2">
        <f>IF(C108&lt;&gt;"", (C108*0.514)+1.8304,"")</f>
        <v>33.184399999999997</v>
      </c>
      <c r="X108" s="2">
        <f>IF(D108&lt;&gt;"", (D108*0.514)+1.8304,"")</f>
        <v>30.1004</v>
      </c>
      <c r="Y108" s="2">
        <f>IF(E108&lt;&gt;"", (E108*0.514)+1.8304,"")</f>
        <v>10.054400000000001</v>
      </c>
      <c r="Z108" s="2">
        <f>IF(F108&lt;&gt;"", (F108*0.514)+1.8304,"")</f>
        <v>4.9144000000000005</v>
      </c>
      <c r="AA108" s="2">
        <f>IF(G108&lt;&gt;"", (G108*0.514)+1.8304,"")</f>
        <v>33.184399999999997</v>
      </c>
      <c r="AB108" s="2">
        <f>IF(H108&lt;&gt;"", (H108*0.514)+1.8304,"")</f>
        <v>23.418400000000002</v>
      </c>
      <c r="AC108" s="2">
        <f>IF(I108&lt;&gt;"", (I108*0.514)+1.8304,"")</f>
        <v>29.586400000000001</v>
      </c>
      <c r="AD108" s="2">
        <f>IF(J108&lt;&gt;"", (J108*0.514)+1.8304,"")</f>
        <v>30.1004</v>
      </c>
      <c r="AE108" s="2">
        <f>IF(K108&lt;&gt;"", (K108*0.514)+1.8304,"")</f>
        <v>29.586400000000001</v>
      </c>
      <c r="AF108" s="2">
        <f>IF(L108&lt;&gt;"", (L108*0.514)+1.8304,"")</f>
        <v>11.0824</v>
      </c>
      <c r="AG108" s="2">
        <f>IF(M108&lt;&gt;"", (M108*0.514)+1.8304,"")</f>
        <v>28.044400000000003</v>
      </c>
      <c r="AH108" s="2">
        <f>IF(N108&lt;&gt;"", (N108*0.514)+1.8304,"")</f>
        <v>13.138400000000001</v>
      </c>
      <c r="AI108" s="2" t="str">
        <f>IF(O108&lt;&gt;"", (O108*0.514)+1.8304,"")</f>
        <v/>
      </c>
      <c r="AJ108" s="2">
        <f>IF(P108&lt;&gt;"", (P108*0.514)+1.8304,"")</f>
        <v>6.9704000000000006</v>
      </c>
      <c r="AK108" s="2">
        <f>IF(Q108&lt;&gt;"", (Q108*0.514)+1.8304,"")</f>
        <v>16.7364</v>
      </c>
      <c r="AL108" s="2">
        <f>IF(R108&lt;&gt;"", (R108*0.514)+1.8304,"")</f>
        <v>16.7364</v>
      </c>
      <c r="AM108" s="2">
        <f>IF(S108&lt;&gt;"", (S108*0.514)+1.8304,"")</f>
        <v>30.1004</v>
      </c>
    </row>
    <row r="109" spans="1:39" hidden="1" x14ac:dyDescent="0.3">
      <c r="A109" s="1">
        <v>45312.013888888891</v>
      </c>
      <c r="B109">
        <v>45</v>
      </c>
      <c r="C109">
        <v>59</v>
      </c>
      <c r="D109">
        <v>91</v>
      </c>
      <c r="E109">
        <v>15</v>
      </c>
      <c r="F109">
        <v>1</v>
      </c>
      <c r="G109">
        <v>54</v>
      </c>
      <c r="H109">
        <v>44</v>
      </c>
      <c r="I109">
        <v>52</v>
      </c>
      <c r="J109">
        <v>54</v>
      </c>
      <c r="K109">
        <v>53</v>
      </c>
      <c r="L109">
        <v>21</v>
      </c>
      <c r="M109">
        <v>51</v>
      </c>
      <c r="N109">
        <v>23</v>
      </c>
      <c r="P109">
        <v>10</v>
      </c>
      <c r="Q109">
        <v>28</v>
      </c>
      <c r="R109">
        <v>31</v>
      </c>
      <c r="S109">
        <v>53</v>
      </c>
      <c r="V109" s="2">
        <f>IF(B109&lt;&gt;"", (B109*0.514)+1.8304,"")</f>
        <v>24.9604</v>
      </c>
      <c r="W109" s="2">
        <f>IF(C109&lt;&gt;"", (C109*0.514)+1.8304,"")</f>
        <v>32.156399999999998</v>
      </c>
      <c r="X109" s="2">
        <f>IF(D109&lt;&gt;"", (D109*0.514)+1.8304,"")</f>
        <v>48.604399999999998</v>
      </c>
      <c r="Y109" s="2">
        <f>IF(E109&lt;&gt;"", (E109*0.514)+1.8304,"")</f>
        <v>9.5404</v>
      </c>
      <c r="Z109" s="2">
        <f>IF(F109&lt;&gt;"", (F109*0.514)+1.8304,"")</f>
        <v>2.3444000000000003</v>
      </c>
      <c r="AA109" s="2">
        <f>IF(G109&lt;&gt;"", (G109*0.514)+1.8304,"")</f>
        <v>29.586400000000001</v>
      </c>
      <c r="AB109" s="2">
        <f>IF(H109&lt;&gt;"", (H109*0.514)+1.8304,"")</f>
        <v>24.446400000000001</v>
      </c>
      <c r="AC109" s="2">
        <f>IF(I109&lt;&gt;"", (I109*0.514)+1.8304,"")</f>
        <v>28.558400000000002</v>
      </c>
      <c r="AD109" s="2">
        <f>IF(J109&lt;&gt;"", (J109*0.514)+1.8304,"")</f>
        <v>29.586400000000001</v>
      </c>
      <c r="AE109" s="2">
        <f>IF(K109&lt;&gt;"", (K109*0.514)+1.8304,"")</f>
        <v>29.072400000000002</v>
      </c>
      <c r="AF109" s="2">
        <f>IF(L109&lt;&gt;"", (L109*0.514)+1.8304,"")</f>
        <v>12.624400000000001</v>
      </c>
      <c r="AG109" s="2">
        <f>IF(M109&lt;&gt;"", (M109*0.514)+1.8304,"")</f>
        <v>28.044400000000003</v>
      </c>
      <c r="AH109" s="2">
        <f>IF(N109&lt;&gt;"", (N109*0.514)+1.8304,"")</f>
        <v>13.6524</v>
      </c>
      <c r="AI109" s="2" t="str">
        <f>IF(O109&lt;&gt;"", (O109*0.514)+1.8304,"")</f>
        <v/>
      </c>
      <c r="AJ109" s="2">
        <f>IF(P109&lt;&gt;"", (P109*0.514)+1.8304,"")</f>
        <v>6.9704000000000006</v>
      </c>
      <c r="AK109" s="2">
        <f>IF(Q109&lt;&gt;"", (Q109*0.514)+1.8304,"")</f>
        <v>16.2224</v>
      </c>
      <c r="AL109" s="2">
        <f>IF(R109&lt;&gt;"", (R109*0.514)+1.8304,"")</f>
        <v>17.764400000000002</v>
      </c>
      <c r="AM109" s="2">
        <f>IF(S109&lt;&gt;"", (S109*0.514)+1.8304,"")</f>
        <v>29.072400000000002</v>
      </c>
    </row>
    <row r="110" spans="1:39" hidden="1" x14ac:dyDescent="0.3">
      <c r="A110" s="1">
        <v>45312.020833333336</v>
      </c>
      <c r="B110">
        <v>43</v>
      </c>
      <c r="C110">
        <v>59</v>
      </c>
      <c r="D110">
        <v>108</v>
      </c>
      <c r="E110">
        <v>17</v>
      </c>
      <c r="F110">
        <v>1</v>
      </c>
      <c r="G110">
        <v>53</v>
      </c>
      <c r="H110">
        <v>53</v>
      </c>
      <c r="I110">
        <v>54</v>
      </c>
      <c r="J110">
        <v>55</v>
      </c>
      <c r="K110">
        <v>55</v>
      </c>
      <c r="L110">
        <v>22</v>
      </c>
      <c r="M110">
        <v>47</v>
      </c>
      <c r="N110">
        <v>21</v>
      </c>
      <c r="P110">
        <v>11</v>
      </c>
      <c r="Q110">
        <v>28</v>
      </c>
      <c r="R110">
        <v>34</v>
      </c>
      <c r="S110">
        <v>53</v>
      </c>
      <c r="V110" s="2">
        <f>IF(B110&lt;&gt;"", (B110*0.514)+1.8304,"")</f>
        <v>23.932400000000001</v>
      </c>
      <c r="W110" s="2">
        <f>IF(C110&lt;&gt;"", (C110*0.514)+1.8304,"")</f>
        <v>32.156399999999998</v>
      </c>
      <c r="X110" s="2">
        <f>IF(D110&lt;&gt;"", (D110*0.514)+1.8304,"")</f>
        <v>57.342399999999998</v>
      </c>
      <c r="Y110" s="2">
        <f>IF(E110&lt;&gt;"", (E110*0.514)+1.8304,"")</f>
        <v>10.5684</v>
      </c>
      <c r="Z110" s="2">
        <f>IF(F110&lt;&gt;"", (F110*0.514)+1.8304,"")</f>
        <v>2.3444000000000003</v>
      </c>
      <c r="AA110" s="2">
        <f>IF(G110&lt;&gt;"", (G110*0.514)+1.8304,"")</f>
        <v>29.072400000000002</v>
      </c>
      <c r="AB110" s="2">
        <f>IF(H110&lt;&gt;"", (H110*0.514)+1.8304,"")</f>
        <v>29.072400000000002</v>
      </c>
      <c r="AC110" s="2">
        <f>IF(I110&lt;&gt;"", (I110*0.514)+1.8304,"")</f>
        <v>29.586400000000001</v>
      </c>
      <c r="AD110" s="2">
        <f>IF(J110&lt;&gt;"", (J110*0.514)+1.8304,"")</f>
        <v>30.1004</v>
      </c>
      <c r="AE110" s="2">
        <f>IF(K110&lt;&gt;"", (K110*0.514)+1.8304,"")</f>
        <v>30.1004</v>
      </c>
      <c r="AF110" s="2">
        <f>IF(L110&lt;&gt;"", (L110*0.514)+1.8304,"")</f>
        <v>13.138400000000001</v>
      </c>
      <c r="AG110" s="2">
        <f>IF(M110&lt;&gt;"", (M110*0.514)+1.8304,"")</f>
        <v>25.988400000000002</v>
      </c>
      <c r="AH110" s="2">
        <f>IF(N110&lt;&gt;"", (N110*0.514)+1.8304,"")</f>
        <v>12.624400000000001</v>
      </c>
      <c r="AI110" s="2" t="str">
        <f>IF(O110&lt;&gt;"", (O110*0.514)+1.8304,"")</f>
        <v/>
      </c>
      <c r="AJ110" s="2">
        <f>IF(P110&lt;&gt;"", (P110*0.514)+1.8304,"")</f>
        <v>7.4843999999999999</v>
      </c>
      <c r="AK110" s="2">
        <f>IF(Q110&lt;&gt;"", (Q110*0.514)+1.8304,"")</f>
        <v>16.2224</v>
      </c>
      <c r="AL110" s="2">
        <f>IF(R110&lt;&gt;"", (R110*0.514)+1.8304,"")</f>
        <v>19.3064</v>
      </c>
      <c r="AM110" s="2">
        <f>IF(S110&lt;&gt;"", (S110*0.514)+1.8304,"")</f>
        <v>29.072400000000002</v>
      </c>
    </row>
    <row r="111" spans="1:39" hidden="1" x14ac:dyDescent="0.3">
      <c r="A111" s="1">
        <v>45312.027777777781</v>
      </c>
      <c r="B111">
        <v>43</v>
      </c>
      <c r="C111">
        <v>59</v>
      </c>
      <c r="D111">
        <v>92</v>
      </c>
      <c r="E111">
        <v>16</v>
      </c>
      <c r="F111">
        <v>0</v>
      </c>
      <c r="G111">
        <v>55</v>
      </c>
      <c r="H111">
        <v>41</v>
      </c>
      <c r="I111">
        <v>52</v>
      </c>
      <c r="J111">
        <v>54</v>
      </c>
      <c r="K111">
        <v>53</v>
      </c>
      <c r="L111">
        <v>21</v>
      </c>
      <c r="M111">
        <v>47</v>
      </c>
      <c r="N111">
        <v>20</v>
      </c>
      <c r="P111">
        <v>9</v>
      </c>
      <c r="Q111">
        <v>31</v>
      </c>
      <c r="R111">
        <v>32</v>
      </c>
      <c r="S111">
        <v>52</v>
      </c>
      <c r="V111" s="2">
        <f>IF(B111&lt;&gt;"", (B111*0.514)+1.8304,"")</f>
        <v>23.932400000000001</v>
      </c>
      <c r="W111" s="2">
        <f>IF(C111&lt;&gt;"", (C111*0.514)+1.8304,"")</f>
        <v>32.156399999999998</v>
      </c>
      <c r="X111" s="2">
        <f>IF(D111&lt;&gt;"", (D111*0.514)+1.8304,"")</f>
        <v>49.118400000000001</v>
      </c>
      <c r="Y111" s="2">
        <f>IF(E111&lt;&gt;"", (E111*0.514)+1.8304,"")</f>
        <v>10.054400000000001</v>
      </c>
      <c r="Z111" s="2">
        <f>IF(F111&lt;&gt;"", (F111*0.514)+1.8304,"")</f>
        <v>1.8304</v>
      </c>
      <c r="AA111" s="2">
        <f>IF(G111&lt;&gt;"", (G111*0.514)+1.8304,"")</f>
        <v>30.1004</v>
      </c>
      <c r="AB111" s="2">
        <f>IF(H111&lt;&gt;"", (H111*0.514)+1.8304,"")</f>
        <v>22.904400000000003</v>
      </c>
      <c r="AC111" s="2">
        <f>IF(I111&lt;&gt;"", (I111*0.514)+1.8304,"")</f>
        <v>28.558400000000002</v>
      </c>
      <c r="AD111" s="2">
        <f>IF(J111&lt;&gt;"", (J111*0.514)+1.8304,"")</f>
        <v>29.586400000000001</v>
      </c>
      <c r="AE111" s="2">
        <f>IF(K111&lt;&gt;"", (K111*0.514)+1.8304,"")</f>
        <v>29.072400000000002</v>
      </c>
      <c r="AF111" s="2">
        <f>IF(L111&lt;&gt;"", (L111*0.514)+1.8304,"")</f>
        <v>12.624400000000001</v>
      </c>
      <c r="AG111" s="2">
        <f>IF(M111&lt;&gt;"", (M111*0.514)+1.8304,"")</f>
        <v>25.988400000000002</v>
      </c>
      <c r="AH111" s="2">
        <f>IF(N111&lt;&gt;"", (N111*0.514)+1.8304,"")</f>
        <v>12.110400000000002</v>
      </c>
      <c r="AI111" s="2" t="str">
        <f>IF(O111&lt;&gt;"", (O111*0.514)+1.8304,"")</f>
        <v/>
      </c>
      <c r="AJ111" s="2">
        <f>IF(P111&lt;&gt;"", (P111*0.514)+1.8304,"")</f>
        <v>6.4564000000000004</v>
      </c>
      <c r="AK111" s="2">
        <f>IF(Q111&lt;&gt;"", (Q111*0.514)+1.8304,"")</f>
        <v>17.764400000000002</v>
      </c>
      <c r="AL111" s="2">
        <f>IF(R111&lt;&gt;"", (R111*0.514)+1.8304,"")</f>
        <v>18.278400000000001</v>
      </c>
      <c r="AM111" s="2">
        <f>IF(S111&lt;&gt;"", (S111*0.514)+1.8304,"")</f>
        <v>28.558400000000002</v>
      </c>
    </row>
    <row r="112" spans="1:39" hidden="1" x14ac:dyDescent="0.3">
      <c r="A112" s="1">
        <v>45312.034722222219</v>
      </c>
      <c r="B112">
        <v>38</v>
      </c>
      <c r="C112">
        <v>60</v>
      </c>
      <c r="D112">
        <v>149</v>
      </c>
      <c r="E112">
        <v>16</v>
      </c>
      <c r="F112">
        <v>0</v>
      </c>
      <c r="G112">
        <v>56</v>
      </c>
      <c r="H112">
        <v>40</v>
      </c>
      <c r="I112">
        <v>52</v>
      </c>
      <c r="J112">
        <v>54</v>
      </c>
      <c r="K112">
        <v>54</v>
      </c>
      <c r="L112">
        <v>19</v>
      </c>
      <c r="M112">
        <v>46</v>
      </c>
      <c r="N112">
        <v>21</v>
      </c>
      <c r="P112">
        <v>8</v>
      </c>
      <c r="Q112">
        <v>29</v>
      </c>
      <c r="R112">
        <v>30</v>
      </c>
      <c r="S112">
        <v>52</v>
      </c>
      <c r="V112" s="2">
        <f>IF(B112&lt;&gt;"", (B112*0.514)+1.8304,"")</f>
        <v>21.362400000000001</v>
      </c>
      <c r="W112" s="2">
        <f>IF(C112&lt;&gt;"", (C112*0.514)+1.8304,"")</f>
        <v>32.670400000000001</v>
      </c>
      <c r="X112" s="2">
        <f>IF(D112&lt;&gt;"", (D112*0.514)+1.8304,"")</f>
        <v>78.416399999999996</v>
      </c>
      <c r="Y112" s="2">
        <f>IF(E112&lt;&gt;"", (E112*0.514)+1.8304,"")</f>
        <v>10.054400000000001</v>
      </c>
      <c r="Z112" s="2">
        <f>IF(F112&lt;&gt;"", (F112*0.514)+1.8304,"")</f>
        <v>1.8304</v>
      </c>
      <c r="AA112" s="2">
        <f>IF(G112&lt;&gt;"", (G112*0.514)+1.8304,"")</f>
        <v>30.6144</v>
      </c>
      <c r="AB112" s="2">
        <f>IF(H112&lt;&gt;"", (H112*0.514)+1.8304,"")</f>
        <v>22.390400000000003</v>
      </c>
      <c r="AC112" s="2">
        <f>IF(I112&lt;&gt;"", (I112*0.514)+1.8304,"")</f>
        <v>28.558400000000002</v>
      </c>
      <c r="AD112" s="2">
        <f>IF(J112&lt;&gt;"", (J112*0.514)+1.8304,"")</f>
        <v>29.586400000000001</v>
      </c>
      <c r="AE112" s="2">
        <f>IF(K112&lt;&gt;"", (K112*0.514)+1.8304,"")</f>
        <v>29.586400000000001</v>
      </c>
      <c r="AF112" s="2">
        <f>IF(L112&lt;&gt;"", (L112*0.514)+1.8304,"")</f>
        <v>11.596399999999999</v>
      </c>
      <c r="AG112" s="2">
        <f>IF(M112&lt;&gt;"", (M112*0.514)+1.8304,"")</f>
        <v>25.474400000000003</v>
      </c>
      <c r="AH112" s="2">
        <f>IF(N112&lt;&gt;"", (N112*0.514)+1.8304,"")</f>
        <v>12.624400000000001</v>
      </c>
      <c r="AI112" s="2" t="str">
        <f>IF(O112&lt;&gt;"", (O112*0.514)+1.8304,"")</f>
        <v/>
      </c>
      <c r="AJ112" s="2">
        <f>IF(P112&lt;&gt;"", (P112*0.514)+1.8304,"")</f>
        <v>5.9424000000000001</v>
      </c>
      <c r="AK112" s="2">
        <f>IF(Q112&lt;&gt;"", (Q112*0.514)+1.8304,"")</f>
        <v>16.7364</v>
      </c>
      <c r="AL112" s="2">
        <f>IF(R112&lt;&gt;"", (R112*0.514)+1.8304,"")</f>
        <v>17.250399999999999</v>
      </c>
      <c r="AM112" s="2">
        <f>IF(S112&lt;&gt;"", (S112*0.514)+1.8304,"")</f>
        <v>28.558400000000002</v>
      </c>
    </row>
    <row r="113" spans="1:39" hidden="1" x14ac:dyDescent="0.3">
      <c r="A113" s="1">
        <v>45312.041666666664</v>
      </c>
      <c r="B113">
        <v>41</v>
      </c>
      <c r="C113">
        <v>59</v>
      </c>
      <c r="D113">
        <v>96</v>
      </c>
      <c r="E113">
        <v>15</v>
      </c>
      <c r="F113">
        <v>0</v>
      </c>
      <c r="G113">
        <v>57</v>
      </c>
      <c r="H113">
        <v>44</v>
      </c>
      <c r="I113">
        <v>52</v>
      </c>
      <c r="J113">
        <v>55</v>
      </c>
      <c r="K113">
        <v>52</v>
      </c>
      <c r="L113">
        <v>19</v>
      </c>
      <c r="M113">
        <v>45</v>
      </c>
      <c r="N113">
        <v>20</v>
      </c>
      <c r="P113">
        <v>9</v>
      </c>
      <c r="Q113">
        <v>27</v>
      </c>
      <c r="R113">
        <v>32</v>
      </c>
      <c r="S113">
        <v>53</v>
      </c>
      <c r="V113" s="2">
        <f>IF(B113&lt;&gt;"", (B113*0.514)+1.8304,"")</f>
        <v>22.904400000000003</v>
      </c>
      <c r="W113" s="2">
        <f>IF(C113&lt;&gt;"", (C113*0.514)+1.8304,"")</f>
        <v>32.156399999999998</v>
      </c>
      <c r="X113" s="2">
        <f>IF(D113&lt;&gt;"", (D113*0.514)+1.8304,"")</f>
        <v>51.174399999999999</v>
      </c>
      <c r="Y113" s="2">
        <f>IF(E113&lt;&gt;"", (E113*0.514)+1.8304,"")</f>
        <v>9.5404</v>
      </c>
      <c r="Z113" s="2">
        <f>IF(F113&lt;&gt;"", (F113*0.514)+1.8304,"")</f>
        <v>1.8304</v>
      </c>
      <c r="AA113" s="2">
        <f>IF(G113&lt;&gt;"", (G113*0.514)+1.8304,"")</f>
        <v>31.128400000000003</v>
      </c>
      <c r="AB113" s="2">
        <f>IF(H113&lt;&gt;"", (H113*0.514)+1.8304,"")</f>
        <v>24.446400000000001</v>
      </c>
      <c r="AC113" s="2">
        <f>IF(I113&lt;&gt;"", (I113*0.514)+1.8304,"")</f>
        <v>28.558400000000002</v>
      </c>
      <c r="AD113" s="2">
        <f>IF(J113&lt;&gt;"", (J113*0.514)+1.8304,"")</f>
        <v>30.1004</v>
      </c>
      <c r="AE113" s="2">
        <f>IF(K113&lt;&gt;"", (K113*0.514)+1.8304,"")</f>
        <v>28.558400000000002</v>
      </c>
      <c r="AF113" s="2">
        <f>IF(L113&lt;&gt;"", (L113*0.514)+1.8304,"")</f>
        <v>11.596399999999999</v>
      </c>
      <c r="AG113" s="2">
        <f>IF(M113&lt;&gt;"", (M113*0.514)+1.8304,"")</f>
        <v>24.9604</v>
      </c>
      <c r="AH113" s="2">
        <f>IF(N113&lt;&gt;"", (N113*0.514)+1.8304,"")</f>
        <v>12.110400000000002</v>
      </c>
      <c r="AI113" s="2" t="str">
        <f>IF(O113&lt;&gt;"", (O113*0.514)+1.8304,"")</f>
        <v/>
      </c>
      <c r="AJ113" s="2">
        <f>IF(P113&lt;&gt;"", (P113*0.514)+1.8304,"")</f>
        <v>6.4564000000000004</v>
      </c>
      <c r="AK113" s="2">
        <f>IF(Q113&lt;&gt;"", (Q113*0.514)+1.8304,"")</f>
        <v>15.708400000000001</v>
      </c>
      <c r="AL113" s="2">
        <f>IF(R113&lt;&gt;"", (R113*0.514)+1.8304,"")</f>
        <v>18.278400000000001</v>
      </c>
      <c r="AM113" s="2">
        <f>IF(S113&lt;&gt;"", (S113*0.514)+1.8304,"")</f>
        <v>29.072400000000002</v>
      </c>
    </row>
    <row r="114" spans="1:39" hidden="1" x14ac:dyDescent="0.3">
      <c r="A114" s="1">
        <v>45312.048611111109</v>
      </c>
      <c r="B114">
        <v>39</v>
      </c>
      <c r="C114">
        <v>58</v>
      </c>
      <c r="D114">
        <v>180</v>
      </c>
      <c r="E114">
        <v>14</v>
      </c>
      <c r="F114">
        <v>0</v>
      </c>
      <c r="G114">
        <v>54</v>
      </c>
      <c r="H114">
        <v>46</v>
      </c>
      <c r="I114">
        <v>53</v>
      </c>
      <c r="J114">
        <v>55</v>
      </c>
      <c r="K114">
        <v>55</v>
      </c>
      <c r="L114">
        <v>24</v>
      </c>
      <c r="M114">
        <v>43</v>
      </c>
      <c r="N114">
        <v>20</v>
      </c>
      <c r="P114">
        <v>7</v>
      </c>
      <c r="Q114">
        <v>31</v>
      </c>
      <c r="R114">
        <v>29</v>
      </c>
      <c r="S114">
        <v>59</v>
      </c>
      <c r="V114" s="2">
        <f>IF(B114&lt;&gt;"", (B114*0.514)+1.8304,"")</f>
        <v>21.8764</v>
      </c>
      <c r="W114" s="2">
        <f>IF(C114&lt;&gt;"", (C114*0.514)+1.8304,"")</f>
        <v>31.642400000000002</v>
      </c>
      <c r="X114" s="2">
        <f>IF(D114&lt;&gt;"", (D114*0.514)+1.8304,"")</f>
        <v>94.350399999999993</v>
      </c>
      <c r="Y114" s="2">
        <f>IF(E114&lt;&gt;"", (E114*0.514)+1.8304,"")</f>
        <v>9.0263999999999989</v>
      </c>
      <c r="Z114" s="2">
        <f>IF(F114&lt;&gt;"", (F114*0.514)+1.8304,"")</f>
        <v>1.8304</v>
      </c>
      <c r="AA114" s="2">
        <f>IF(G114&lt;&gt;"", (G114*0.514)+1.8304,"")</f>
        <v>29.586400000000001</v>
      </c>
      <c r="AB114" s="2">
        <f>IF(H114&lt;&gt;"", (H114*0.514)+1.8304,"")</f>
        <v>25.474400000000003</v>
      </c>
      <c r="AC114" s="2">
        <f>IF(I114&lt;&gt;"", (I114*0.514)+1.8304,"")</f>
        <v>29.072400000000002</v>
      </c>
      <c r="AD114" s="2">
        <f>IF(J114&lt;&gt;"", (J114*0.514)+1.8304,"")</f>
        <v>30.1004</v>
      </c>
      <c r="AE114" s="2">
        <f>IF(K114&lt;&gt;"", (K114*0.514)+1.8304,"")</f>
        <v>30.1004</v>
      </c>
      <c r="AF114" s="2">
        <f>IF(L114&lt;&gt;"", (L114*0.514)+1.8304,"")</f>
        <v>14.166399999999999</v>
      </c>
      <c r="AG114" s="2">
        <f>IF(M114&lt;&gt;"", (M114*0.514)+1.8304,"")</f>
        <v>23.932400000000001</v>
      </c>
      <c r="AH114" s="2">
        <f>IF(N114&lt;&gt;"", (N114*0.514)+1.8304,"")</f>
        <v>12.110400000000002</v>
      </c>
      <c r="AI114" s="2" t="str">
        <f>IF(O114&lt;&gt;"", (O114*0.514)+1.8304,"")</f>
        <v/>
      </c>
      <c r="AJ114" s="2">
        <f>IF(P114&lt;&gt;"", (P114*0.514)+1.8304,"")</f>
        <v>5.4283999999999999</v>
      </c>
      <c r="AK114" s="2">
        <f>IF(Q114&lt;&gt;"", (Q114*0.514)+1.8304,"")</f>
        <v>17.764400000000002</v>
      </c>
      <c r="AL114" s="2">
        <f>IF(R114&lt;&gt;"", (R114*0.514)+1.8304,"")</f>
        <v>16.7364</v>
      </c>
      <c r="AM114" s="2">
        <f>IF(S114&lt;&gt;"", (S114*0.514)+1.8304,"")</f>
        <v>32.156399999999998</v>
      </c>
    </row>
    <row r="115" spans="1:39" hidden="1" x14ac:dyDescent="0.3">
      <c r="A115" s="1">
        <v>45312.055555555555</v>
      </c>
      <c r="B115">
        <v>37</v>
      </c>
      <c r="C115">
        <v>69</v>
      </c>
      <c r="D115">
        <v>77</v>
      </c>
      <c r="E115">
        <v>16</v>
      </c>
      <c r="F115">
        <v>1</v>
      </c>
      <c r="G115">
        <v>55</v>
      </c>
      <c r="H115">
        <v>43</v>
      </c>
      <c r="I115">
        <v>52</v>
      </c>
      <c r="J115">
        <v>58</v>
      </c>
      <c r="K115">
        <v>54</v>
      </c>
      <c r="L115">
        <v>21</v>
      </c>
      <c r="M115">
        <v>43</v>
      </c>
      <c r="N115">
        <v>20</v>
      </c>
      <c r="P115">
        <v>8</v>
      </c>
      <c r="Q115">
        <v>26</v>
      </c>
      <c r="R115">
        <v>29</v>
      </c>
      <c r="S115">
        <v>55</v>
      </c>
      <c r="V115" s="2">
        <f>IF(B115&lt;&gt;"", (B115*0.514)+1.8304,"")</f>
        <v>20.848400000000002</v>
      </c>
      <c r="W115" s="2">
        <f>IF(C115&lt;&gt;"", (C115*0.514)+1.8304,"")</f>
        <v>37.296399999999998</v>
      </c>
      <c r="X115" s="2">
        <f>IF(D115&lt;&gt;"", (D115*0.514)+1.8304,"")</f>
        <v>41.4084</v>
      </c>
      <c r="Y115" s="2">
        <f>IF(E115&lt;&gt;"", (E115*0.514)+1.8304,"")</f>
        <v>10.054400000000001</v>
      </c>
      <c r="Z115" s="2">
        <f>IF(F115&lt;&gt;"", (F115*0.514)+1.8304,"")</f>
        <v>2.3444000000000003</v>
      </c>
      <c r="AA115" s="2">
        <f>IF(G115&lt;&gt;"", (G115*0.514)+1.8304,"")</f>
        <v>30.1004</v>
      </c>
      <c r="AB115" s="2">
        <f>IF(H115&lt;&gt;"", (H115*0.514)+1.8304,"")</f>
        <v>23.932400000000001</v>
      </c>
      <c r="AC115" s="2">
        <f>IF(I115&lt;&gt;"", (I115*0.514)+1.8304,"")</f>
        <v>28.558400000000002</v>
      </c>
      <c r="AD115" s="2">
        <f>IF(J115&lt;&gt;"", (J115*0.514)+1.8304,"")</f>
        <v>31.642400000000002</v>
      </c>
      <c r="AE115" s="2">
        <f>IF(K115&lt;&gt;"", (K115*0.514)+1.8304,"")</f>
        <v>29.586400000000001</v>
      </c>
      <c r="AF115" s="2">
        <f>IF(L115&lt;&gt;"", (L115*0.514)+1.8304,"")</f>
        <v>12.624400000000001</v>
      </c>
      <c r="AG115" s="2">
        <f>IF(M115&lt;&gt;"", (M115*0.514)+1.8304,"")</f>
        <v>23.932400000000001</v>
      </c>
      <c r="AH115" s="2">
        <f>IF(N115&lt;&gt;"", (N115*0.514)+1.8304,"")</f>
        <v>12.110400000000002</v>
      </c>
      <c r="AI115" s="2" t="str">
        <f>IF(O115&lt;&gt;"", (O115*0.514)+1.8304,"")</f>
        <v/>
      </c>
      <c r="AJ115" s="2">
        <f>IF(P115&lt;&gt;"", (P115*0.514)+1.8304,"")</f>
        <v>5.9424000000000001</v>
      </c>
      <c r="AK115" s="2">
        <f>IF(Q115&lt;&gt;"", (Q115*0.514)+1.8304,"")</f>
        <v>15.194400000000002</v>
      </c>
      <c r="AL115" s="2">
        <f>IF(R115&lt;&gt;"", (R115*0.514)+1.8304,"")</f>
        <v>16.7364</v>
      </c>
      <c r="AM115" s="2">
        <f>IF(S115&lt;&gt;"", (S115*0.514)+1.8304,"")</f>
        <v>30.1004</v>
      </c>
    </row>
    <row r="116" spans="1:39" hidden="1" x14ac:dyDescent="0.3">
      <c r="A116" s="1">
        <v>45312.0625</v>
      </c>
      <c r="B116">
        <v>44</v>
      </c>
      <c r="C116">
        <v>62</v>
      </c>
      <c r="D116">
        <v>149</v>
      </c>
      <c r="E116">
        <v>14</v>
      </c>
      <c r="F116">
        <v>0</v>
      </c>
      <c r="G116">
        <v>54</v>
      </c>
      <c r="H116">
        <v>40</v>
      </c>
      <c r="I116">
        <v>53</v>
      </c>
      <c r="J116">
        <v>53</v>
      </c>
      <c r="K116">
        <v>54</v>
      </c>
      <c r="L116">
        <v>19</v>
      </c>
      <c r="M116">
        <v>40</v>
      </c>
      <c r="N116">
        <v>18</v>
      </c>
      <c r="P116">
        <v>5</v>
      </c>
      <c r="Q116">
        <v>31</v>
      </c>
      <c r="R116">
        <v>28</v>
      </c>
      <c r="S116">
        <v>57</v>
      </c>
      <c r="V116" s="2">
        <f>IF(B116&lt;&gt;"", (B116*0.514)+1.8304,"")</f>
        <v>24.446400000000001</v>
      </c>
      <c r="W116" s="2">
        <f>IF(C116&lt;&gt;"", (C116*0.514)+1.8304,"")</f>
        <v>33.698399999999999</v>
      </c>
      <c r="X116" s="2">
        <f>IF(D116&lt;&gt;"", (D116*0.514)+1.8304,"")</f>
        <v>78.416399999999996</v>
      </c>
      <c r="Y116" s="2">
        <f>IF(E116&lt;&gt;"", (E116*0.514)+1.8304,"")</f>
        <v>9.0263999999999989</v>
      </c>
      <c r="Z116" s="2">
        <f>IF(F116&lt;&gt;"", (F116*0.514)+1.8304,"")</f>
        <v>1.8304</v>
      </c>
      <c r="AA116" s="2">
        <f>IF(G116&lt;&gt;"", (G116*0.514)+1.8304,"")</f>
        <v>29.586400000000001</v>
      </c>
      <c r="AB116" s="2">
        <f>IF(H116&lt;&gt;"", (H116*0.514)+1.8304,"")</f>
        <v>22.390400000000003</v>
      </c>
      <c r="AC116" s="2">
        <f>IF(I116&lt;&gt;"", (I116*0.514)+1.8304,"")</f>
        <v>29.072400000000002</v>
      </c>
      <c r="AD116" s="2">
        <f>IF(J116&lt;&gt;"", (J116*0.514)+1.8304,"")</f>
        <v>29.072400000000002</v>
      </c>
      <c r="AE116" s="2">
        <f>IF(K116&lt;&gt;"", (K116*0.514)+1.8304,"")</f>
        <v>29.586400000000001</v>
      </c>
      <c r="AF116" s="2">
        <f>IF(L116&lt;&gt;"", (L116*0.514)+1.8304,"")</f>
        <v>11.596399999999999</v>
      </c>
      <c r="AG116" s="2">
        <f>IF(M116&lt;&gt;"", (M116*0.514)+1.8304,"")</f>
        <v>22.390400000000003</v>
      </c>
      <c r="AH116" s="2">
        <f>IF(N116&lt;&gt;"", (N116*0.514)+1.8304,"")</f>
        <v>11.0824</v>
      </c>
      <c r="AI116" s="2" t="str">
        <f>IF(O116&lt;&gt;"", (O116*0.514)+1.8304,"")</f>
        <v/>
      </c>
      <c r="AJ116" s="2">
        <f>IF(P116&lt;&gt;"", (P116*0.514)+1.8304,"")</f>
        <v>4.4004000000000003</v>
      </c>
      <c r="AK116" s="2">
        <f>IF(Q116&lt;&gt;"", (Q116*0.514)+1.8304,"")</f>
        <v>17.764400000000002</v>
      </c>
      <c r="AL116" s="2">
        <f>IF(R116&lt;&gt;"", (R116*0.514)+1.8304,"")</f>
        <v>16.2224</v>
      </c>
      <c r="AM116" s="2">
        <f>IF(S116&lt;&gt;"", (S116*0.514)+1.8304,"")</f>
        <v>31.128400000000003</v>
      </c>
    </row>
    <row r="117" spans="1:39" hidden="1" x14ac:dyDescent="0.3">
      <c r="A117" s="1">
        <v>45312.069444444445</v>
      </c>
      <c r="B117">
        <v>43</v>
      </c>
      <c r="C117">
        <v>61</v>
      </c>
      <c r="D117">
        <v>155</v>
      </c>
      <c r="E117">
        <v>12</v>
      </c>
      <c r="F117">
        <v>0</v>
      </c>
      <c r="G117">
        <v>55</v>
      </c>
      <c r="H117">
        <v>42</v>
      </c>
      <c r="I117">
        <v>53</v>
      </c>
      <c r="J117">
        <v>56</v>
      </c>
      <c r="K117">
        <v>56</v>
      </c>
      <c r="L117">
        <v>22</v>
      </c>
      <c r="M117">
        <v>41</v>
      </c>
      <c r="N117">
        <v>22</v>
      </c>
      <c r="P117">
        <v>7</v>
      </c>
      <c r="Q117">
        <v>28</v>
      </c>
      <c r="R117">
        <v>29</v>
      </c>
      <c r="S117">
        <v>67</v>
      </c>
      <c r="V117" s="2">
        <f>IF(B117&lt;&gt;"", (B117*0.514)+1.8304,"")</f>
        <v>23.932400000000001</v>
      </c>
      <c r="W117" s="2">
        <f>IF(C117&lt;&gt;"", (C117*0.514)+1.8304,"")</f>
        <v>33.184399999999997</v>
      </c>
      <c r="X117" s="2">
        <f>IF(D117&lt;&gt;"", (D117*0.514)+1.8304,"")</f>
        <v>81.500399999999999</v>
      </c>
      <c r="Y117" s="2">
        <f>IF(E117&lt;&gt;"", (E117*0.514)+1.8304,"")</f>
        <v>7.9984000000000002</v>
      </c>
      <c r="Z117" s="2">
        <f>IF(F117&lt;&gt;"", (F117*0.514)+1.8304,"")</f>
        <v>1.8304</v>
      </c>
      <c r="AA117" s="2">
        <f>IF(G117&lt;&gt;"", (G117*0.514)+1.8304,"")</f>
        <v>30.1004</v>
      </c>
      <c r="AB117" s="2">
        <f>IF(H117&lt;&gt;"", (H117*0.514)+1.8304,"")</f>
        <v>23.418400000000002</v>
      </c>
      <c r="AC117" s="2">
        <f>IF(I117&lt;&gt;"", (I117*0.514)+1.8304,"")</f>
        <v>29.072400000000002</v>
      </c>
      <c r="AD117" s="2">
        <f>IF(J117&lt;&gt;"", (J117*0.514)+1.8304,"")</f>
        <v>30.6144</v>
      </c>
      <c r="AE117" s="2">
        <f>IF(K117&lt;&gt;"", (K117*0.514)+1.8304,"")</f>
        <v>30.6144</v>
      </c>
      <c r="AF117" s="2">
        <f>IF(L117&lt;&gt;"", (L117*0.514)+1.8304,"")</f>
        <v>13.138400000000001</v>
      </c>
      <c r="AG117" s="2">
        <f>IF(M117&lt;&gt;"", (M117*0.514)+1.8304,"")</f>
        <v>22.904400000000003</v>
      </c>
      <c r="AH117" s="2">
        <f>IF(N117&lt;&gt;"", (N117*0.514)+1.8304,"")</f>
        <v>13.138400000000001</v>
      </c>
      <c r="AI117" s="2" t="str">
        <f>IF(O117&lt;&gt;"", (O117*0.514)+1.8304,"")</f>
        <v/>
      </c>
      <c r="AJ117" s="2">
        <f>IF(P117&lt;&gt;"", (P117*0.514)+1.8304,"")</f>
        <v>5.4283999999999999</v>
      </c>
      <c r="AK117" s="2">
        <f>IF(Q117&lt;&gt;"", (Q117*0.514)+1.8304,"")</f>
        <v>16.2224</v>
      </c>
      <c r="AL117" s="2">
        <f>IF(R117&lt;&gt;"", (R117*0.514)+1.8304,"")</f>
        <v>16.7364</v>
      </c>
      <c r="AM117" s="2">
        <f>IF(S117&lt;&gt;"", (S117*0.514)+1.8304,"")</f>
        <v>36.2684</v>
      </c>
    </row>
    <row r="118" spans="1:39" hidden="1" x14ac:dyDescent="0.3">
      <c r="A118" s="1">
        <v>45312.076388888891</v>
      </c>
      <c r="B118">
        <v>44</v>
      </c>
      <c r="C118">
        <v>58</v>
      </c>
      <c r="D118">
        <v>130</v>
      </c>
      <c r="E118">
        <v>16</v>
      </c>
      <c r="F118">
        <v>0</v>
      </c>
      <c r="G118">
        <v>54</v>
      </c>
      <c r="H118">
        <v>41</v>
      </c>
      <c r="I118">
        <v>50</v>
      </c>
      <c r="J118">
        <v>55</v>
      </c>
      <c r="K118">
        <v>52</v>
      </c>
      <c r="L118">
        <v>21</v>
      </c>
      <c r="M118">
        <v>38</v>
      </c>
      <c r="N118">
        <v>21</v>
      </c>
      <c r="P118">
        <v>9</v>
      </c>
      <c r="Q118">
        <v>27</v>
      </c>
      <c r="R118">
        <v>30</v>
      </c>
      <c r="S118">
        <v>56</v>
      </c>
      <c r="V118" s="2">
        <f>IF(B118&lt;&gt;"", (B118*0.514)+1.8304,"")</f>
        <v>24.446400000000001</v>
      </c>
      <c r="W118" s="2">
        <f>IF(C118&lt;&gt;"", (C118*0.514)+1.8304,"")</f>
        <v>31.642400000000002</v>
      </c>
      <c r="X118" s="2">
        <f>IF(D118&lt;&gt;"", (D118*0.514)+1.8304,"")</f>
        <v>68.650400000000005</v>
      </c>
      <c r="Y118" s="2">
        <f>IF(E118&lt;&gt;"", (E118*0.514)+1.8304,"")</f>
        <v>10.054400000000001</v>
      </c>
      <c r="Z118" s="2">
        <f>IF(F118&lt;&gt;"", (F118*0.514)+1.8304,"")</f>
        <v>1.8304</v>
      </c>
      <c r="AA118" s="2">
        <f>IF(G118&lt;&gt;"", (G118*0.514)+1.8304,"")</f>
        <v>29.586400000000001</v>
      </c>
      <c r="AB118" s="2">
        <f>IF(H118&lt;&gt;"", (H118*0.514)+1.8304,"")</f>
        <v>22.904400000000003</v>
      </c>
      <c r="AC118" s="2">
        <f>IF(I118&lt;&gt;"", (I118*0.514)+1.8304,"")</f>
        <v>27.5304</v>
      </c>
      <c r="AD118" s="2">
        <f>IF(J118&lt;&gt;"", (J118*0.514)+1.8304,"")</f>
        <v>30.1004</v>
      </c>
      <c r="AE118" s="2">
        <f>IF(K118&lt;&gt;"", (K118*0.514)+1.8304,"")</f>
        <v>28.558400000000002</v>
      </c>
      <c r="AF118" s="2">
        <f>IF(L118&lt;&gt;"", (L118*0.514)+1.8304,"")</f>
        <v>12.624400000000001</v>
      </c>
      <c r="AG118" s="2">
        <f>IF(M118&lt;&gt;"", (M118*0.514)+1.8304,"")</f>
        <v>21.362400000000001</v>
      </c>
      <c r="AH118" s="2">
        <f>IF(N118&lt;&gt;"", (N118*0.514)+1.8304,"")</f>
        <v>12.624400000000001</v>
      </c>
      <c r="AI118" s="2" t="str">
        <f>IF(O118&lt;&gt;"", (O118*0.514)+1.8304,"")</f>
        <v/>
      </c>
      <c r="AJ118" s="2">
        <f>IF(P118&lt;&gt;"", (P118*0.514)+1.8304,"")</f>
        <v>6.4564000000000004</v>
      </c>
      <c r="AK118" s="2">
        <f>IF(Q118&lt;&gt;"", (Q118*0.514)+1.8304,"")</f>
        <v>15.708400000000001</v>
      </c>
      <c r="AL118" s="2">
        <f>IF(R118&lt;&gt;"", (R118*0.514)+1.8304,"")</f>
        <v>17.250399999999999</v>
      </c>
      <c r="AM118" s="2">
        <f>IF(S118&lt;&gt;"", (S118*0.514)+1.8304,"")</f>
        <v>30.6144</v>
      </c>
    </row>
    <row r="119" spans="1:39" hidden="1" x14ac:dyDescent="0.3">
      <c r="A119" s="1">
        <v>45312.083333333336</v>
      </c>
      <c r="B119">
        <v>39</v>
      </c>
      <c r="C119">
        <v>56</v>
      </c>
      <c r="D119">
        <v>127</v>
      </c>
      <c r="E119">
        <v>14</v>
      </c>
      <c r="F119">
        <v>0</v>
      </c>
      <c r="G119">
        <v>57</v>
      </c>
      <c r="H119">
        <v>39</v>
      </c>
      <c r="I119">
        <v>52</v>
      </c>
      <c r="J119">
        <v>53</v>
      </c>
      <c r="K119">
        <v>52</v>
      </c>
      <c r="L119">
        <v>19</v>
      </c>
      <c r="M119">
        <v>40</v>
      </c>
      <c r="N119">
        <v>17</v>
      </c>
      <c r="P119">
        <v>5</v>
      </c>
      <c r="Q119">
        <v>27</v>
      </c>
      <c r="R119">
        <v>30</v>
      </c>
      <c r="S119">
        <v>56</v>
      </c>
      <c r="V119" s="2">
        <f>IF(B119&lt;&gt;"", (B119*0.514)+1.8304,"")</f>
        <v>21.8764</v>
      </c>
      <c r="W119" s="2">
        <f>IF(C119&lt;&gt;"", (C119*0.514)+1.8304,"")</f>
        <v>30.6144</v>
      </c>
      <c r="X119" s="2">
        <f>IF(D119&lt;&gt;"", (D119*0.514)+1.8304,"")</f>
        <v>67.108400000000003</v>
      </c>
      <c r="Y119" s="2">
        <f>IF(E119&lt;&gt;"", (E119*0.514)+1.8304,"")</f>
        <v>9.0263999999999989</v>
      </c>
      <c r="Z119" s="2">
        <f>IF(F119&lt;&gt;"", (F119*0.514)+1.8304,"")</f>
        <v>1.8304</v>
      </c>
      <c r="AA119" s="2">
        <f>IF(G119&lt;&gt;"", (G119*0.514)+1.8304,"")</f>
        <v>31.128400000000003</v>
      </c>
      <c r="AB119" s="2">
        <f>IF(H119&lt;&gt;"", (H119*0.514)+1.8304,"")</f>
        <v>21.8764</v>
      </c>
      <c r="AC119" s="2">
        <f>IF(I119&lt;&gt;"", (I119*0.514)+1.8304,"")</f>
        <v>28.558400000000002</v>
      </c>
      <c r="AD119" s="2">
        <f>IF(J119&lt;&gt;"", (J119*0.514)+1.8304,"")</f>
        <v>29.072400000000002</v>
      </c>
      <c r="AE119" s="2">
        <f>IF(K119&lt;&gt;"", (K119*0.514)+1.8304,"")</f>
        <v>28.558400000000002</v>
      </c>
      <c r="AF119" s="2">
        <f>IF(L119&lt;&gt;"", (L119*0.514)+1.8304,"")</f>
        <v>11.596399999999999</v>
      </c>
      <c r="AG119" s="2">
        <f>IF(M119&lt;&gt;"", (M119*0.514)+1.8304,"")</f>
        <v>22.390400000000003</v>
      </c>
      <c r="AH119" s="2">
        <f>IF(N119&lt;&gt;"", (N119*0.514)+1.8304,"")</f>
        <v>10.5684</v>
      </c>
      <c r="AI119" s="2" t="str">
        <f>IF(O119&lt;&gt;"", (O119*0.514)+1.8304,"")</f>
        <v/>
      </c>
      <c r="AJ119" s="2">
        <f>IF(P119&lt;&gt;"", (P119*0.514)+1.8304,"")</f>
        <v>4.4004000000000003</v>
      </c>
      <c r="AK119" s="2">
        <f>IF(Q119&lt;&gt;"", (Q119*0.514)+1.8304,"")</f>
        <v>15.708400000000001</v>
      </c>
      <c r="AL119" s="2">
        <f>IF(R119&lt;&gt;"", (R119*0.514)+1.8304,"")</f>
        <v>17.250399999999999</v>
      </c>
      <c r="AM119" s="2">
        <f>IF(S119&lt;&gt;"", (S119*0.514)+1.8304,"")</f>
        <v>30.6144</v>
      </c>
    </row>
    <row r="120" spans="1:39" hidden="1" x14ac:dyDescent="0.3">
      <c r="A120" s="1">
        <v>45312.090277777781</v>
      </c>
      <c r="B120">
        <v>36</v>
      </c>
      <c r="C120">
        <v>53</v>
      </c>
      <c r="D120">
        <v>129</v>
      </c>
      <c r="E120">
        <v>13</v>
      </c>
      <c r="F120">
        <v>0</v>
      </c>
      <c r="G120">
        <v>56</v>
      </c>
      <c r="H120">
        <v>37</v>
      </c>
      <c r="I120">
        <v>49</v>
      </c>
      <c r="J120">
        <v>54</v>
      </c>
      <c r="K120">
        <v>52</v>
      </c>
      <c r="L120">
        <v>17</v>
      </c>
      <c r="M120">
        <v>39</v>
      </c>
      <c r="N120">
        <v>19</v>
      </c>
      <c r="P120">
        <v>4</v>
      </c>
      <c r="Q120">
        <v>27</v>
      </c>
      <c r="R120">
        <v>29</v>
      </c>
      <c r="S120">
        <v>55</v>
      </c>
      <c r="V120" s="2">
        <f>IF(B120&lt;&gt;"", (B120*0.514)+1.8304,"")</f>
        <v>20.334400000000002</v>
      </c>
      <c r="W120" s="2">
        <f>IF(C120&lt;&gt;"", (C120*0.514)+1.8304,"")</f>
        <v>29.072400000000002</v>
      </c>
      <c r="X120" s="2">
        <f>IF(D120&lt;&gt;"", (D120*0.514)+1.8304,"")</f>
        <v>68.136399999999995</v>
      </c>
      <c r="Y120" s="2">
        <f>IF(E120&lt;&gt;"", (E120*0.514)+1.8304,"")</f>
        <v>8.5123999999999995</v>
      </c>
      <c r="Z120" s="2">
        <f>IF(F120&lt;&gt;"", (F120*0.514)+1.8304,"")</f>
        <v>1.8304</v>
      </c>
      <c r="AA120" s="2">
        <f>IF(G120&lt;&gt;"", (G120*0.514)+1.8304,"")</f>
        <v>30.6144</v>
      </c>
      <c r="AB120" s="2">
        <f>IF(H120&lt;&gt;"", (H120*0.514)+1.8304,"")</f>
        <v>20.848400000000002</v>
      </c>
      <c r="AC120" s="2">
        <f>IF(I120&lt;&gt;"", (I120*0.514)+1.8304,"")</f>
        <v>27.016400000000001</v>
      </c>
      <c r="AD120" s="2">
        <f>IF(J120&lt;&gt;"", (J120*0.514)+1.8304,"")</f>
        <v>29.586400000000001</v>
      </c>
      <c r="AE120" s="2">
        <f>IF(K120&lt;&gt;"", (K120*0.514)+1.8304,"")</f>
        <v>28.558400000000002</v>
      </c>
      <c r="AF120" s="2">
        <f>IF(L120&lt;&gt;"", (L120*0.514)+1.8304,"")</f>
        <v>10.5684</v>
      </c>
      <c r="AG120" s="2">
        <f>IF(M120&lt;&gt;"", (M120*0.514)+1.8304,"")</f>
        <v>21.8764</v>
      </c>
      <c r="AH120" s="2">
        <f>IF(N120&lt;&gt;"", (N120*0.514)+1.8304,"")</f>
        <v>11.596399999999999</v>
      </c>
      <c r="AI120" s="2" t="str">
        <f>IF(O120&lt;&gt;"", (O120*0.514)+1.8304,"")</f>
        <v/>
      </c>
      <c r="AJ120" s="2">
        <f>IF(P120&lt;&gt;"", (P120*0.514)+1.8304,"")</f>
        <v>3.8864000000000001</v>
      </c>
      <c r="AK120" s="2">
        <f>IF(Q120&lt;&gt;"", (Q120*0.514)+1.8304,"")</f>
        <v>15.708400000000001</v>
      </c>
      <c r="AL120" s="2">
        <f>IF(R120&lt;&gt;"", (R120*0.514)+1.8304,"")</f>
        <v>16.7364</v>
      </c>
      <c r="AM120" s="2">
        <f>IF(S120&lt;&gt;"", (S120*0.514)+1.8304,"")</f>
        <v>30.1004</v>
      </c>
    </row>
    <row r="121" spans="1:39" hidden="1" x14ac:dyDescent="0.3">
      <c r="A121" s="1">
        <v>45312.097222222219</v>
      </c>
      <c r="B121">
        <v>35</v>
      </c>
      <c r="C121">
        <v>53</v>
      </c>
      <c r="D121">
        <v>100</v>
      </c>
      <c r="E121">
        <v>12</v>
      </c>
      <c r="F121">
        <v>0</v>
      </c>
      <c r="G121">
        <v>57</v>
      </c>
      <c r="H121">
        <v>39</v>
      </c>
      <c r="I121">
        <v>49</v>
      </c>
      <c r="J121">
        <v>53</v>
      </c>
      <c r="K121">
        <v>47</v>
      </c>
      <c r="L121">
        <v>14</v>
      </c>
      <c r="M121">
        <v>42</v>
      </c>
      <c r="N121">
        <v>16</v>
      </c>
      <c r="P121">
        <v>7</v>
      </c>
      <c r="Q121">
        <v>27</v>
      </c>
      <c r="R121">
        <v>29</v>
      </c>
      <c r="S121">
        <v>56</v>
      </c>
      <c r="V121" s="2">
        <f>IF(B121&lt;&gt;"", (B121*0.514)+1.8304,"")</f>
        <v>19.820400000000003</v>
      </c>
      <c r="W121" s="2">
        <f>IF(C121&lt;&gt;"", (C121*0.514)+1.8304,"")</f>
        <v>29.072400000000002</v>
      </c>
      <c r="X121" s="2">
        <f>IF(D121&lt;&gt;"", (D121*0.514)+1.8304,"")</f>
        <v>53.230399999999996</v>
      </c>
      <c r="Y121" s="2">
        <f>IF(E121&lt;&gt;"", (E121*0.514)+1.8304,"")</f>
        <v>7.9984000000000002</v>
      </c>
      <c r="Z121" s="2">
        <f>IF(F121&lt;&gt;"", (F121*0.514)+1.8304,"")</f>
        <v>1.8304</v>
      </c>
      <c r="AA121" s="2">
        <f>IF(G121&lt;&gt;"", (G121*0.514)+1.8304,"")</f>
        <v>31.128400000000003</v>
      </c>
      <c r="AB121" s="2">
        <f>IF(H121&lt;&gt;"", (H121*0.514)+1.8304,"")</f>
        <v>21.8764</v>
      </c>
      <c r="AC121" s="2">
        <f>IF(I121&lt;&gt;"", (I121*0.514)+1.8304,"")</f>
        <v>27.016400000000001</v>
      </c>
      <c r="AD121" s="2">
        <f>IF(J121&lt;&gt;"", (J121*0.514)+1.8304,"")</f>
        <v>29.072400000000002</v>
      </c>
      <c r="AE121" s="2">
        <f>IF(K121&lt;&gt;"", (K121*0.514)+1.8304,"")</f>
        <v>25.988400000000002</v>
      </c>
      <c r="AF121" s="2">
        <f>IF(L121&lt;&gt;"", (L121*0.514)+1.8304,"")</f>
        <v>9.0263999999999989</v>
      </c>
      <c r="AG121" s="2">
        <f>IF(M121&lt;&gt;"", (M121*0.514)+1.8304,"")</f>
        <v>23.418400000000002</v>
      </c>
      <c r="AH121" s="2">
        <f>IF(N121&lt;&gt;"", (N121*0.514)+1.8304,"")</f>
        <v>10.054400000000001</v>
      </c>
      <c r="AI121" s="2" t="str">
        <f>IF(O121&lt;&gt;"", (O121*0.514)+1.8304,"")</f>
        <v/>
      </c>
      <c r="AJ121" s="2">
        <f>IF(P121&lt;&gt;"", (P121*0.514)+1.8304,"")</f>
        <v>5.4283999999999999</v>
      </c>
      <c r="AK121" s="2">
        <f>IF(Q121&lt;&gt;"", (Q121*0.514)+1.8304,"")</f>
        <v>15.708400000000001</v>
      </c>
      <c r="AL121" s="2">
        <f>IF(R121&lt;&gt;"", (R121*0.514)+1.8304,"")</f>
        <v>16.7364</v>
      </c>
      <c r="AM121" s="2">
        <f>IF(S121&lt;&gt;"", (S121*0.514)+1.8304,"")</f>
        <v>30.6144</v>
      </c>
    </row>
    <row r="122" spans="1:39" hidden="1" x14ac:dyDescent="0.3">
      <c r="A122" s="1">
        <v>45312.104166666664</v>
      </c>
      <c r="B122">
        <v>41</v>
      </c>
      <c r="C122">
        <v>51</v>
      </c>
      <c r="D122">
        <v>79</v>
      </c>
      <c r="E122">
        <v>9</v>
      </c>
      <c r="F122">
        <v>0</v>
      </c>
      <c r="G122">
        <v>56</v>
      </c>
      <c r="H122">
        <v>39</v>
      </c>
      <c r="I122">
        <v>48</v>
      </c>
      <c r="J122">
        <v>55</v>
      </c>
      <c r="K122">
        <v>49</v>
      </c>
      <c r="L122">
        <v>17</v>
      </c>
      <c r="M122">
        <v>35</v>
      </c>
      <c r="N122">
        <v>26</v>
      </c>
      <c r="P122">
        <v>6</v>
      </c>
      <c r="Q122">
        <v>26</v>
      </c>
      <c r="R122">
        <v>29</v>
      </c>
      <c r="S122">
        <v>47</v>
      </c>
      <c r="V122" s="2">
        <f>IF(B122&lt;&gt;"", (B122*0.514)+1.8304,"")</f>
        <v>22.904400000000003</v>
      </c>
      <c r="W122" s="2">
        <f>IF(C122&lt;&gt;"", (C122*0.514)+1.8304,"")</f>
        <v>28.044400000000003</v>
      </c>
      <c r="X122" s="2">
        <f>IF(D122&lt;&gt;"", (D122*0.514)+1.8304,"")</f>
        <v>42.436399999999999</v>
      </c>
      <c r="Y122" s="2">
        <f>IF(E122&lt;&gt;"", (E122*0.514)+1.8304,"")</f>
        <v>6.4564000000000004</v>
      </c>
      <c r="Z122" s="2">
        <f>IF(F122&lt;&gt;"", (F122*0.514)+1.8304,"")</f>
        <v>1.8304</v>
      </c>
      <c r="AA122" s="2">
        <f>IF(G122&lt;&gt;"", (G122*0.514)+1.8304,"")</f>
        <v>30.6144</v>
      </c>
      <c r="AB122" s="2">
        <f>IF(H122&lt;&gt;"", (H122*0.514)+1.8304,"")</f>
        <v>21.8764</v>
      </c>
      <c r="AC122" s="2">
        <f>IF(I122&lt;&gt;"", (I122*0.514)+1.8304,"")</f>
        <v>26.502400000000002</v>
      </c>
      <c r="AD122" s="2">
        <f>IF(J122&lt;&gt;"", (J122*0.514)+1.8304,"")</f>
        <v>30.1004</v>
      </c>
      <c r="AE122" s="2">
        <f>IF(K122&lt;&gt;"", (K122*0.514)+1.8304,"")</f>
        <v>27.016400000000001</v>
      </c>
      <c r="AF122" s="2">
        <f>IF(L122&lt;&gt;"", (L122*0.514)+1.8304,"")</f>
        <v>10.5684</v>
      </c>
      <c r="AG122" s="2">
        <f>IF(M122&lt;&gt;"", (M122*0.514)+1.8304,"")</f>
        <v>19.820400000000003</v>
      </c>
      <c r="AH122" s="2">
        <f>IF(N122&lt;&gt;"", (N122*0.514)+1.8304,"")</f>
        <v>15.194400000000002</v>
      </c>
      <c r="AI122" s="2" t="str">
        <f>IF(O122&lt;&gt;"", (O122*0.514)+1.8304,"")</f>
        <v/>
      </c>
      <c r="AJ122" s="2">
        <f>IF(P122&lt;&gt;"", (P122*0.514)+1.8304,"")</f>
        <v>4.9144000000000005</v>
      </c>
      <c r="AK122" s="2">
        <f>IF(Q122&lt;&gt;"", (Q122*0.514)+1.8304,"")</f>
        <v>15.194400000000002</v>
      </c>
      <c r="AL122" s="2">
        <f>IF(R122&lt;&gt;"", (R122*0.514)+1.8304,"")</f>
        <v>16.7364</v>
      </c>
      <c r="AM122" s="2">
        <f>IF(S122&lt;&gt;"", (S122*0.514)+1.8304,"")</f>
        <v>25.988400000000002</v>
      </c>
    </row>
    <row r="123" spans="1:39" hidden="1" x14ac:dyDescent="0.3">
      <c r="A123" s="1">
        <v>45312.111111111109</v>
      </c>
      <c r="B123">
        <v>36</v>
      </c>
      <c r="C123">
        <v>51</v>
      </c>
      <c r="D123">
        <v>92</v>
      </c>
      <c r="E123">
        <v>11</v>
      </c>
      <c r="F123">
        <v>0</v>
      </c>
      <c r="G123">
        <v>55</v>
      </c>
      <c r="H123">
        <v>39</v>
      </c>
      <c r="I123">
        <v>49</v>
      </c>
      <c r="J123">
        <v>54</v>
      </c>
      <c r="K123">
        <v>50</v>
      </c>
      <c r="L123">
        <v>14</v>
      </c>
      <c r="M123">
        <v>35</v>
      </c>
      <c r="N123">
        <v>19</v>
      </c>
      <c r="P123">
        <v>7</v>
      </c>
      <c r="Q123">
        <v>25</v>
      </c>
      <c r="R123">
        <v>29</v>
      </c>
      <c r="S123">
        <v>36</v>
      </c>
      <c r="V123" s="2">
        <f>IF(B123&lt;&gt;"", (B123*0.514)+1.8304,"")</f>
        <v>20.334400000000002</v>
      </c>
      <c r="W123" s="2">
        <f>IF(C123&lt;&gt;"", (C123*0.514)+1.8304,"")</f>
        <v>28.044400000000003</v>
      </c>
      <c r="X123" s="2">
        <f>IF(D123&lt;&gt;"", (D123*0.514)+1.8304,"")</f>
        <v>49.118400000000001</v>
      </c>
      <c r="Y123" s="2">
        <f>IF(E123&lt;&gt;"", (E123*0.514)+1.8304,"")</f>
        <v>7.4843999999999999</v>
      </c>
      <c r="Z123" s="2">
        <f>IF(F123&lt;&gt;"", (F123*0.514)+1.8304,"")</f>
        <v>1.8304</v>
      </c>
      <c r="AA123" s="2">
        <f>IF(G123&lt;&gt;"", (G123*0.514)+1.8304,"")</f>
        <v>30.1004</v>
      </c>
      <c r="AB123" s="2">
        <f>IF(H123&lt;&gt;"", (H123*0.514)+1.8304,"")</f>
        <v>21.8764</v>
      </c>
      <c r="AC123" s="2">
        <f>IF(I123&lt;&gt;"", (I123*0.514)+1.8304,"")</f>
        <v>27.016400000000001</v>
      </c>
      <c r="AD123" s="2">
        <f>IF(J123&lt;&gt;"", (J123*0.514)+1.8304,"")</f>
        <v>29.586400000000001</v>
      </c>
      <c r="AE123" s="2">
        <f>IF(K123&lt;&gt;"", (K123*0.514)+1.8304,"")</f>
        <v>27.5304</v>
      </c>
      <c r="AF123" s="2">
        <f>IF(L123&lt;&gt;"", (L123*0.514)+1.8304,"")</f>
        <v>9.0263999999999989</v>
      </c>
      <c r="AG123" s="2">
        <f>IF(M123&lt;&gt;"", (M123*0.514)+1.8304,"")</f>
        <v>19.820400000000003</v>
      </c>
      <c r="AH123" s="2">
        <f>IF(N123&lt;&gt;"", (N123*0.514)+1.8304,"")</f>
        <v>11.596399999999999</v>
      </c>
      <c r="AI123" s="2" t="str">
        <f>IF(O123&lt;&gt;"", (O123*0.514)+1.8304,"")</f>
        <v/>
      </c>
      <c r="AJ123" s="2">
        <f>IF(P123&lt;&gt;"", (P123*0.514)+1.8304,"")</f>
        <v>5.4283999999999999</v>
      </c>
      <c r="AK123" s="2">
        <f>IF(Q123&lt;&gt;"", (Q123*0.514)+1.8304,"")</f>
        <v>14.680399999999999</v>
      </c>
      <c r="AL123" s="2">
        <f>IF(R123&lt;&gt;"", (R123*0.514)+1.8304,"")</f>
        <v>16.7364</v>
      </c>
      <c r="AM123" s="2">
        <f>IF(S123&lt;&gt;"", (S123*0.514)+1.8304,"")</f>
        <v>20.334400000000002</v>
      </c>
    </row>
    <row r="124" spans="1:39" hidden="1" x14ac:dyDescent="0.3">
      <c r="A124" s="1">
        <v>45312.118055555555</v>
      </c>
      <c r="B124">
        <v>42</v>
      </c>
      <c r="C124">
        <v>52</v>
      </c>
      <c r="D124">
        <v>125</v>
      </c>
      <c r="E124">
        <v>12</v>
      </c>
      <c r="F124">
        <v>0</v>
      </c>
      <c r="G124">
        <v>53</v>
      </c>
      <c r="H124">
        <v>41</v>
      </c>
      <c r="I124">
        <v>48</v>
      </c>
      <c r="J124">
        <v>57</v>
      </c>
      <c r="K124">
        <v>53</v>
      </c>
      <c r="L124">
        <v>14</v>
      </c>
      <c r="M124">
        <v>35</v>
      </c>
      <c r="N124">
        <v>15</v>
      </c>
      <c r="P124">
        <v>4</v>
      </c>
      <c r="Q124">
        <v>22</v>
      </c>
      <c r="R124">
        <v>29</v>
      </c>
      <c r="S124">
        <v>42</v>
      </c>
      <c r="V124" s="2">
        <f>IF(B124&lt;&gt;"", (B124*0.514)+1.8304,"")</f>
        <v>23.418400000000002</v>
      </c>
      <c r="W124" s="2">
        <f>IF(C124&lt;&gt;"", (C124*0.514)+1.8304,"")</f>
        <v>28.558400000000002</v>
      </c>
      <c r="X124" s="2">
        <f>IF(D124&lt;&gt;"", (D124*0.514)+1.8304,"")</f>
        <v>66.080399999999997</v>
      </c>
      <c r="Y124" s="2">
        <f>IF(E124&lt;&gt;"", (E124*0.514)+1.8304,"")</f>
        <v>7.9984000000000002</v>
      </c>
      <c r="Z124" s="2">
        <f>IF(F124&lt;&gt;"", (F124*0.514)+1.8304,"")</f>
        <v>1.8304</v>
      </c>
      <c r="AA124" s="2">
        <f>IF(G124&lt;&gt;"", (G124*0.514)+1.8304,"")</f>
        <v>29.072400000000002</v>
      </c>
      <c r="AB124" s="2">
        <f>IF(H124&lt;&gt;"", (H124*0.514)+1.8304,"")</f>
        <v>22.904400000000003</v>
      </c>
      <c r="AC124" s="2">
        <f>IF(I124&lt;&gt;"", (I124*0.514)+1.8304,"")</f>
        <v>26.502400000000002</v>
      </c>
      <c r="AD124" s="2">
        <f>IF(J124&lt;&gt;"", (J124*0.514)+1.8304,"")</f>
        <v>31.128400000000003</v>
      </c>
      <c r="AE124" s="2">
        <f>IF(K124&lt;&gt;"", (K124*0.514)+1.8304,"")</f>
        <v>29.072400000000002</v>
      </c>
      <c r="AF124" s="2">
        <f>IF(L124&lt;&gt;"", (L124*0.514)+1.8304,"")</f>
        <v>9.0263999999999989</v>
      </c>
      <c r="AG124" s="2">
        <f>IF(M124&lt;&gt;"", (M124*0.514)+1.8304,"")</f>
        <v>19.820400000000003</v>
      </c>
      <c r="AH124" s="2">
        <f>IF(N124&lt;&gt;"", (N124*0.514)+1.8304,"")</f>
        <v>9.5404</v>
      </c>
      <c r="AI124" s="2" t="str">
        <f>IF(O124&lt;&gt;"", (O124*0.514)+1.8304,"")</f>
        <v/>
      </c>
      <c r="AJ124" s="2">
        <f>IF(P124&lt;&gt;"", (P124*0.514)+1.8304,"")</f>
        <v>3.8864000000000001</v>
      </c>
      <c r="AK124" s="2">
        <f>IF(Q124&lt;&gt;"", (Q124*0.514)+1.8304,"")</f>
        <v>13.138400000000001</v>
      </c>
      <c r="AL124" s="2">
        <f>IF(R124&lt;&gt;"", (R124*0.514)+1.8304,"")</f>
        <v>16.7364</v>
      </c>
      <c r="AM124" s="2">
        <f>IF(S124&lt;&gt;"", (S124*0.514)+1.8304,"")</f>
        <v>23.418400000000002</v>
      </c>
    </row>
    <row r="125" spans="1:39" hidden="1" x14ac:dyDescent="0.3">
      <c r="A125" s="1">
        <v>45312.125</v>
      </c>
      <c r="B125">
        <v>37</v>
      </c>
      <c r="C125">
        <v>52</v>
      </c>
      <c r="D125">
        <v>136</v>
      </c>
      <c r="E125">
        <v>10</v>
      </c>
      <c r="F125">
        <v>0</v>
      </c>
      <c r="G125">
        <v>55</v>
      </c>
      <c r="H125">
        <v>44</v>
      </c>
      <c r="I125">
        <v>50</v>
      </c>
      <c r="J125">
        <v>57</v>
      </c>
      <c r="K125">
        <v>53</v>
      </c>
      <c r="L125">
        <v>16</v>
      </c>
      <c r="M125">
        <v>35</v>
      </c>
      <c r="N125">
        <v>24</v>
      </c>
      <c r="P125">
        <v>4</v>
      </c>
      <c r="Q125">
        <v>23</v>
      </c>
      <c r="R125">
        <v>30</v>
      </c>
      <c r="S125">
        <v>47</v>
      </c>
      <c r="V125" s="2">
        <f>IF(B125&lt;&gt;"", (B125*0.514)+1.8304,"")</f>
        <v>20.848400000000002</v>
      </c>
      <c r="W125" s="2">
        <f>IF(C125&lt;&gt;"", (C125*0.514)+1.8304,"")</f>
        <v>28.558400000000002</v>
      </c>
      <c r="X125" s="2">
        <f>IF(D125&lt;&gt;"", (D125*0.514)+1.8304,"")</f>
        <v>71.734399999999994</v>
      </c>
      <c r="Y125" s="2">
        <f>IF(E125&lt;&gt;"", (E125*0.514)+1.8304,"")</f>
        <v>6.9704000000000006</v>
      </c>
      <c r="Z125" s="2">
        <f>IF(F125&lt;&gt;"", (F125*0.514)+1.8304,"")</f>
        <v>1.8304</v>
      </c>
      <c r="AA125" s="2">
        <f>IF(G125&lt;&gt;"", (G125*0.514)+1.8304,"")</f>
        <v>30.1004</v>
      </c>
      <c r="AB125" s="2">
        <f>IF(H125&lt;&gt;"", (H125*0.514)+1.8304,"")</f>
        <v>24.446400000000001</v>
      </c>
      <c r="AC125" s="2">
        <f>IF(I125&lt;&gt;"", (I125*0.514)+1.8304,"")</f>
        <v>27.5304</v>
      </c>
      <c r="AD125" s="2">
        <f>IF(J125&lt;&gt;"", (J125*0.514)+1.8304,"")</f>
        <v>31.128400000000003</v>
      </c>
      <c r="AE125" s="2">
        <f>IF(K125&lt;&gt;"", (K125*0.514)+1.8304,"")</f>
        <v>29.072400000000002</v>
      </c>
      <c r="AF125" s="2">
        <f>IF(L125&lt;&gt;"", (L125*0.514)+1.8304,"")</f>
        <v>10.054400000000001</v>
      </c>
      <c r="AG125" s="2">
        <f>IF(M125&lt;&gt;"", (M125*0.514)+1.8304,"")</f>
        <v>19.820400000000003</v>
      </c>
      <c r="AH125" s="2">
        <f>IF(N125&lt;&gt;"", (N125*0.514)+1.8304,"")</f>
        <v>14.166399999999999</v>
      </c>
      <c r="AI125" s="2" t="str">
        <f>IF(O125&lt;&gt;"", (O125*0.514)+1.8304,"")</f>
        <v/>
      </c>
      <c r="AJ125" s="2">
        <f>IF(P125&lt;&gt;"", (P125*0.514)+1.8304,"")</f>
        <v>3.8864000000000001</v>
      </c>
      <c r="AK125" s="2">
        <f>IF(Q125&lt;&gt;"", (Q125*0.514)+1.8304,"")</f>
        <v>13.6524</v>
      </c>
      <c r="AL125" s="2">
        <f>IF(R125&lt;&gt;"", (R125*0.514)+1.8304,"")</f>
        <v>17.250399999999999</v>
      </c>
      <c r="AM125" s="2">
        <f>IF(S125&lt;&gt;"", (S125*0.514)+1.8304,"")</f>
        <v>25.988400000000002</v>
      </c>
    </row>
    <row r="126" spans="1:39" hidden="1" x14ac:dyDescent="0.3">
      <c r="A126" s="1">
        <v>45312.131944444445</v>
      </c>
      <c r="B126">
        <v>41</v>
      </c>
      <c r="C126">
        <v>52</v>
      </c>
      <c r="D126">
        <v>111</v>
      </c>
      <c r="E126">
        <v>13</v>
      </c>
      <c r="F126">
        <v>0</v>
      </c>
      <c r="G126">
        <v>54</v>
      </c>
      <c r="H126">
        <v>42</v>
      </c>
      <c r="I126">
        <v>52</v>
      </c>
      <c r="J126">
        <v>58</v>
      </c>
      <c r="K126">
        <v>49</v>
      </c>
      <c r="L126">
        <v>15</v>
      </c>
      <c r="M126">
        <v>37</v>
      </c>
      <c r="N126">
        <v>17</v>
      </c>
      <c r="P126">
        <v>5</v>
      </c>
      <c r="Q126">
        <v>19</v>
      </c>
      <c r="R126">
        <v>29</v>
      </c>
      <c r="S126">
        <v>49</v>
      </c>
      <c r="V126" s="2">
        <f>IF(B126&lt;&gt;"", (B126*0.514)+1.8304,"")</f>
        <v>22.904400000000003</v>
      </c>
      <c r="W126" s="2">
        <f>IF(C126&lt;&gt;"", (C126*0.514)+1.8304,"")</f>
        <v>28.558400000000002</v>
      </c>
      <c r="X126" s="2">
        <f>IF(D126&lt;&gt;"", (D126*0.514)+1.8304,"")</f>
        <v>58.884399999999999</v>
      </c>
      <c r="Y126" s="2">
        <f>IF(E126&lt;&gt;"", (E126*0.514)+1.8304,"")</f>
        <v>8.5123999999999995</v>
      </c>
      <c r="Z126" s="2">
        <f>IF(F126&lt;&gt;"", (F126*0.514)+1.8304,"")</f>
        <v>1.8304</v>
      </c>
      <c r="AA126" s="2">
        <f>IF(G126&lt;&gt;"", (G126*0.514)+1.8304,"")</f>
        <v>29.586400000000001</v>
      </c>
      <c r="AB126" s="2">
        <f>IF(H126&lt;&gt;"", (H126*0.514)+1.8304,"")</f>
        <v>23.418400000000002</v>
      </c>
      <c r="AC126" s="2">
        <f>IF(I126&lt;&gt;"", (I126*0.514)+1.8304,"")</f>
        <v>28.558400000000002</v>
      </c>
      <c r="AD126" s="2">
        <f>IF(J126&lt;&gt;"", (J126*0.514)+1.8304,"")</f>
        <v>31.642400000000002</v>
      </c>
      <c r="AE126" s="2">
        <f>IF(K126&lt;&gt;"", (K126*0.514)+1.8304,"")</f>
        <v>27.016400000000001</v>
      </c>
      <c r="AF126" s="2">
        <f>IF(L126&lt;&gt;"", (L126*0.514)+1.8304,"")</f>
        <v>9.5404</v>
      </c>
      <c r="AG126" s="2">
        <f>IF(M126&lt;&gt;"", (M126*0.514)+1.8304,"")</f>
        <v>20.848400000000002</v>
      </c>
      <c r="AH126" s="2">
        <f>IF(N126&lt;&gt;"", (N126*0.514)+1.8304,"")</f>
        <v>10.5684</v>
      </c>
      <c r="AI126" s="2" t="str">
        <f>IF(O126&lt;&gt;"", (O126*0.514)+1.8304,"")</f>
        <v/>
      </c>
      <c r="AJ126" s="2">
        <f>IF(P126&lt;&gt;"", (P126*0.514)+1.8304,"")</f>
        <v>4.4004000000000003</v>
      </c>
      <c r="AK126" s="2">
        <f>IF(Q126&lt;&gt;"", (Q126*0.514)+1.8304,"")</f>
        <v>11.596399999999999</v>
      </c>
      <c r="AL126" s="2">
        <f>IF(R126&lt;&gt;"", (R126*0.514)+1.8304,"")</f>
        <v>16.7364</v>
      </c>
      <c r="AM126" s="2">
        <f>IF(S126&lt;&gt;"", (S126*0.514)+1.8304,"")</f>
        <v>27.016400000000001</v>
      </c>
    </row>
    <row r="127" spans="1:39" hidden="1" x14ac:dyDescent="0.3">
      <c r="A127" s="1">
        <v>45312.138888888891</v>
      </c>
      <c r="B127">
        <v>39</v>
      </c>
      <c r="C127">
        <v>53</v>
      </c>
      <c r="D127">
        <v>159</v>
      </c>
      <c r="E127">
        <v>12</v>
      </c>
      <c r="F127">
        <v>0</v>
      </c>
      <c r="G127">
        <v>55</v>
      </c>
      <c r="H127">
        <v>41</v>
      </c>
      <c r="I127">
        <v>52</v>
      </c>
      <c r="J127">
        <v>57</v>
      </c>
      <c r="K127">
        <v>52</v>
      </c>
      <c r="L127">
        <v>15</v>
      </c>
      <c r="M127">
        <v>39</v>
      </c>
      <c r="N127">
        <v>17</v>
      </c>
      <c r="P127">
        <v>6</v>
      </c>
      <c r="Q127">
        <v>18</v>
      </c>
      <c r="R127">
        <v>29</v>
      </c>
      <c r="S127">
        <v>54</v>
      </c>
      <c r="V127" s="2">
        <f>IF(B127&lt;&gt;"", (B127*0.514)+1.8304,"")</f>
        <v>21.8764</v>
      </c>
      <c r="W127" s="2">
        <f>IF(C127&lt;&gt;"", (C127*0.514)+1.8304,"")</f>
        <v>29.072400000000002</v>
      </c>
      <c r="X127" s="2">
        <f>IF(D127&lt;&gt;"", (D127*0.514)+1.8304,"")</f>
        <v>83.556399999999996</v>
      </c>
      <c r="Y127" s="2">
        <f>IF(E127&lt;&gt;"", (E127*0.514)+1.8304,"")</f>
        <v>7.9984000000000002</v>
      </c>
      <c r="Z127" s="2">
        <f>IF(F127&lt;&gt;"", (F127*0.514)+1.8304,"")</f>
        <v>1.8304</v>
      </c>
      <c r="AA127" s="2">
        <f>IF(G127&lt;&gt;"", (G127*0.514)+1.8304,"")</f>
        <v>30.1004</v>
      </c>
      <c r="AB127" s="2">
        <f>IF(H127&lt;&gt;"", (H127*0.514)+1.8304,"")</f>
        <v>22.904400000000003</v>
      </c>
      <c r="AC127" s="2">
        <f>IF(I127&lt;&gt;"", (I127*0.514)+1.8304,"")</f>
        <v>28.558400000000002</v>
      </c>
      <c r="AD127" s="2">
        <f>IF(J127&lt;&gt;"", (J127*0.514)+1.8304,"")</f>
        <v>31.128400000000003</v>
      </c>
      <c r="AE127" s="2">
        <f>IF(K127&lt;&gt;"", (K127*0.514)+1.8304,"")</f>
        <v>28.558400000000002</v>
      </c>
      <c r="AF127" s="2">
        <f>IF(L127&lt;&gt;"", (L127*0.514)+1.8304,"")</f>
        <v>9.5404</v>
      </c>
      <c r="AG127" s="2">
        <f>IF(M127&lt;&gt;"", (M127*0.514)+1.8304,"")</f>
        <v>21.8764</v>
      </c>
      <c r="AH127" s="2">
        <f>IF(N127&lt;&gt;"", (N127*0.514)+1.8304,"")</f>
        <v>10.5684</v>
      </c>
      <c r="AI127" s="2" t="str">
        <f>IF(O127&lt;&gt;"", (O127*0.514)+1.8304,"")</f>
        <v/>
      </c>
      <c r="AJ127" s="2">
        <f>IF(P127&lt;&gt;"", (P127*0.514)+1.8304,"")</f>
        <v>4.9144000000000005</v>
      </c>
      <c r="AK127" s="2">
        <f>IF(Q127&lt;&gt;"", (Q127*0.514)+1.8304,"")</f>
        <v>11.0824</v>
      </c>
      <c r="AL127" s="2">
        <f>IF(R127&lt;&gt;"", (R127*0.514)+1.8304,"")</f>
        <v>16.7364</v>
      </c>
      <c r="AM127" s="2">
        <f>IF(S127&lt;&gt;"", (S127*0.514)+1.8304,"")</f>
        <v>29.586400000000001</v>
      </c>
    </row>
    <row r="128" spans="1:39" hidden="1" x14ac:dyDescent="0.3">
      <c r="A128" s="1">
        <v>45312.145833333336</v>
      </c>
      <c r="B128">
        <v>41</v>
      </c>
      <c r="C128">
        <v>54</v>
      </c>
      <c r="D128">
        <v>58</v>
      </c>
      <c r="E128">
        <v>12</v>
      </c>
      <c r="F128">
        <v>0</v>
      </c>
      <c r="G128">
        <v>54</v>
      </c>
      <c r="H128">
        <v>40</v>
      </c>
      <c r="I128">
        <v>50</v>
      </c>
      <c r="J128">
        <v>59</v>
      </c>
      <c r="K128">
        <v>54</v>
      </c>
      <c r="L128">
        <v>13</v>
      </c>
      <c r="M128">
        <v>40</v>
      </c>
      <c r="N128">
        <v>16</v>
      </c>
      <c r="P128">
        <v>6</v>
      </c>
      <c r="Q128">
        <v>20</v>
      </c>
      <c r="R128">
        <v>31</v>
      </c>
      <c r="S128">
        <v>44</v>
      </c>
      <c r="V128" s="2">
        <f>IF(B128&lt;&gt;"", (B128*0.514)+1.8304,"")</f>
        <v>22.904400000000003</v>
      </c>
      <c r="W128" s="2">
        <f>IF(C128&lt;&gt;"", (C128*0.514)+1.8304,"")</f>
        <v>29.586400000000001</v>
      </c>
      <c r="X128" s="2">
        <f>IF(D128&lt;&gt;"", (D128*0.514)+1.8304,"")</f>
        <v>31.642400000000002</v>
      </c>
      <c r="Y128" s="2">
        <f>IF(E128&lt;&gt;"", (E128*0.514)+1.8304,"")</f>
        <v>7.9984000000000002</v>
      </c>
      <c r="Z128" s="2">
        <f>IF(F128&lt;&gt;"", (F128*0.514)+1.8304,"")</f>
        <v>1.8304</v>
      </c>
      <c r="AA128" s="2">
        <f>IF(G128&lt;&gt;"", (G128*0.514)+1.8304,"")</f>
        <v>29.586400000000001</v>
      </c>
      <c r="AB128" s="2">
        <f>IF(H128&lt;&gt;"", (H128*0.514)+1.8304,"")</f>
        <v>22.390400000000003</v>
      </c>
      <c r="AC128" s="2">
        <f>IF(I128&lt;&gt;"", (I128*0.514)+1.8304,"")</f>
        <v>27.5304</v>
      </c>
      <c r="AD128" s="2">
        <f>IF(J128&lt;&gt;"", (J128*0.514)+1.8304,"")</f>
        <v>32.156399999999998</v>
      </c>
      <c r="AE128" s="2">
        <f>IF(K128&lt;&gt;"", (K128*0.514)+1.8304,"")</f>
        <v>29.586400000000001</v>
      </c>
      <c r="AF128" s="2">
        <f>IF(L128&lt;&gt;"", (L128*0.514)+1.8304,"")</f>
        <v>8.5123999999999995</v>
      </c>
      <c r="AG128" s="2">
        <f>IF(M128&lt;&gt;"", (M128*0.514)+1.8304,"")</f>
        <v>22.390400000000003</v>
      </c>
      <c r="AH128" s="2">
        <f>IF(N128&lt;&gt;"", (N128*0.514)+1.8304,"")</f>
        <v>10.054400000000001</v>
      </c>
      <c r="AI128" s="2" t="str">
        <f>IF(O128&lt;&gt;"", (O128*0.514)+1.8304,"")</f>
        <v/>
      </c>
      <c r="AJ128" s="2">
        <f>IF(P128&lt;&gt;"", (P128*0.514)+1.8304,"")</f>
        <v>4.9144000000000005</v>
      </c>
      <c r="AK128" s="2">
        <f>IF(Q128&lt;&gt;"", (Q128*0.514)+1.8304,"")</f>
        <v>12.110400000000002</v>
      </c>
      <c r="AL128" s="2">
        <f>IF(R128&lt;&gt;"", (R128*0.514)+1.8304,"")</f>
        <v>17.764400000000002</v>
      </c>
      <c r="AM128" s="2">
        <f>IF(S128&lt;&gt;"", (S128*0.514)+1.8304,"")</f>
        <v>24.446400000000001</v>
      </c>
    </row>
    <row r="129" spans="1:39" hidden="1" x14ac:dyDescent="0.3">
      <c r="A129" s="1">
        <v>45312.152777777781</v>
      </c>
      <c r="B129">
        <v>40</v>
      </c>
      <c r="C129">
        <v>52</v>
      </c>
      <c r="D129">
        <v>126</v>
      </c>
      <c r="E129">
        <v>13</v>
      </c>
      <c r="F129">
        <v>0</v>
      </c>
      <c r="G129">
        <v>57</v>
      </c>
      <c r="H129">
        <v>42</v>
      </c>
      <c r="I129">
        <v>54</v>
      </c>
      <c r="J129">
        <v>58</v>
      </c>
      <c r="K129">
        <v>55</v>
      </c>
      <c r="L129">
        <v>16</v>
      </c>
      <c r="M129">
        <v>38</v>
      </c>
      <c r="N129">
        <v>15</v>
      </c>
      <c r="P129">
        <v>9</v>
      </c>
      <c r="Q129">
        <v>21</v>
      </c>
      <c r="R129">
        <v>30</v>
      </c>
      <c r="S129">
        <v>47</v>
      </c>
      <c r="V129" s="2">
        <f>IF(B129&lt;&gt;"", (B129*0.514)+1.8304,"")</f>
        <v>22.390400000000003</v>
      </c>
      <c r="W129" s="2">
        <f>IF(C129&lt;&gt;"", (C129*0.514)+1.8304,"")</f>
        <v>28.558400000000002</v>
      </c>
      <c r="X129" s="2">
        <f>IF(D129&lt;&gt;"", (D129*0.514)+1.8304,"")</f>
        <v>66.594399999999993</v>
      </c>
      <c r="Y129" s="2">
        <f>IF(E129&lt;&gt;"", (E129*0.514)+1.8304,"")</f>
        <v>8.5123999999999995</v>
      </c>
      <c r="Z129" s="2">
        <f>IF(F129&lt;&gt;"", (F129*0.514)+1.8304,"")</f>
        <v>1.8304</v>
      </c>
      <c r="AA129" s="2">
        <f>IF(G129&lt;&gt;"", (G129*0.514)+1.8304,"")</f>
        <v>31.128400000000003</v>
      </c>
      <c r="AB129" s="2">
        <f>IF(H129&lt;&gt;"", (H129*0.514)+1.8304,"")</f>
        <v>23.418400000000002</v>
      </c>
      <c r="AC129" s="2">
        <f>IF(I129&lt;&gt;"", (I129*0.514)+1.8304,"")</f>
        <v>29.586400000000001</v>
      </c>
      <c r="AD129" s="2">
        <f>IF(J129&lt;&gt;"", (J129*0.514)+1.8304,"")</f>
        <v>31.642400000000002</v>
      </c>
      <c r="AE129" s="2">
        <f>IF(K129&lt;&gt;"", (K129*0.514)+1.8304,"")</f>
        <v>30.1004</v>
      </c>
      <c r="AF129" s="2">
        <f>IF(L129&lt;&gt;"", (L129*0.514)+1.8304,"")</f>
        <v>10.054400000000001</v>
      </c>
      <c r="AG129" s="2">
        <f>IF(M129&lt;&gt;"", (M129*0.514)+1.8304,"")</f>
        <v>21.362400000000001</v>
      </c>
      <c r="AH129" s="2">
        <f>IF(N129&lt;&gt;"", (N129*0.514)+1.8304,"")</f>
        <v>9.5404</v>
      </c>
      <c r="AI129" s="2" t="str">
        <f>IF(O129&lt;&gt;"", (O129*0.514)+1.8304,"")</f>
        <v/>
      </c>
      <c r="AJ129" s="2">
        <f>IF(P129&lt;&gt;"", (P129*0.514)+1.8304,"")</f>
        <v>6.4564000000000004</v>
      </c>
      <c r="AK129" s="2">
        <f>IF(Q129&lt;&gt;"", (Q129*0.514)+1.8304,"")</f>
        <v>12.624400000000001</v>
      </c>
      <c r="AL129" s="2">
        <f>IF(R129&lt;&gt;"", (R129*0.514)+1.8304,"")</f>
        <v>17.250399999999999</v>
      </c>
      <c r="AM129" s="2">
        <f>IF(S129&lt;&gt;"", (S129*0.514)+1.8304,"")</f>
        <v>25.988400000000002</v>
      </c>
    </row>
    <row r="130" spans="1:39" hidden="1" x14ac:dyDescent="0.3">
      <c r="A130" s="1">
        <v>45312.159722222219</v>
      </c>
      <c r="B130">
        <v>43</v>
      </c>
      <c r="C130">
        <v>53</v>
      </c>
      <c r="D130">
        <v>154</v>
      </c>
      <c r="E130">
        <v>12</v>
      </c>
      <c r="F130">
        <v>0</v>
      </c>
      <c r="G130">
        <v>56</v>
      </c>
      <c r="H130">
        <v>41</v>
      </c>
      <c r="I130">
        <v>55</v>
      </c>
      <c r="J130">
        <v>58</v>
      </c>
      <c r="K130">
        <v>57</v>
      </c>
      <c r="L130">
        <v>15</v>
      </c>
      <c r="M130">
        <v>38</v>
      </c>
      <c r="N130">
        <v>14</v>
      </c>
      <c r="P130">
        <v>5</v>
      </c>
      <c r="Q130">
        <v>25</v>
      </c>
      <c r="R130">
        <v>31</v>
      </c>
      <c r="S130">
        <v>44</v>
      </c>
      <c r="V130" s="2">
        <f>IF(B130&lt;&gt;"", (B130*0.514)+1.8304,"")</f>
        <v>23.932400000000001</v>
      </c>
      <c r="W130" s="2">
        <f>IF(C130&lt;&gt;"", (C130*0.514)+1.8304,"")</f>
        <v>29.072400000000002</v>
      </c>
      <c r="X130" s="2">
        <f>IF(D130&lt;&gt;"", (D130*0.514)+1.8304,"")</f>
        <v>80.986400000000003</v>
      </c>
      <c r="Y130" s="2">
        <f>IF(E130&lt;&gt;"", (E130*0.514)+1.8304,"")</f>
        <v>7.9984000000000002</v>
      </c>
      <c r="Z130" s="2">
        <f>IF(F130&lt;&gt;"", (F130*0.514)+1.8304,"")</f>
        <v>1.8304</v>
      </c>
      <c r="AA130" s="2">
        <f>IF(G130&lt;&gt;"", (G130*0.514)+1.8304,"")</f>
        <v>30.6144</v>
      </c>
      <c r="AB130" s="2">
        <f>IF(H130&lt;&gt;"", (H130*0.514)+1.8304,"")</f>
        <v>22.904400000000003</v>
      </c>
      <c r="AC130" s="2">
        <f>IF(I130&lt;&gt;"", (I130*0.514)+1.8304,"")</f>
        <v>30.1004</v>
      </c>
      <c r="AD130" s="2">
        <f>IF(J130&lt;&gt;"", (J130*0.514)+1.8304,"")</f>
        <v>31.642400000000002</v>
      </c>
      <c r="AE130" s="2">
        <f>IF(K130&lt;&gt;"", (K130*0.514)+1.8304,"")</f>
        <v>31.128400000000003</v>
      </c>
      <c r="AF130" s="2">
        <f>IF(L130&lt;&gt;"", (L130*0.514)+1.8304,"")</f>
        <v>9.5404</v>
      </c>
      <c r="AG130" s="2">
        <f>IF(M130&lt;&gt;"", (M130*0.514)+1.8304,"")</f>
        <v>21.362400000000001</v>
      </c>
      <c r="AH130" s="2">
        <f>IF(N130&lt;&gt;"", (N130*0.514)+1.8304,"")</f>
        <v>9.0263999999999989</v>
      </c>
      <c r="AI130" s="2" t="str">
        <f>IF(O130&lt;&gt;"", (O130*0.514)+1.8304,"")</f>
        <v/>
      </c>
      <c r="AJ130" s="2">
        <f>IF(P130&lt;&gt;"", (P130*0.514)+1.8304,"")</f>
        <v>4.4004000000000003</v>
      </c>
      <c r="AK130" s="2">
        <f>IF(Q130&lt;&gt;"", (Q130*0.514)+1.8304,"")</f>
        <v>14.680399999999999</v>
      </c>
      <c r="AL130" s="2">
        <f>IF(R130&lt;&gt;"", (R130*0.514)+1.8304,"")</f>
        <v>17.764400000000002</v>
      </c>
      <c r="AM130" s="2">
        <f>IF(S130&lt;&gt;"", (S130*0.514)+1.8304,"")</f>
        <v>24.446400000000001</v>
      </c>
    </row>
    <row r="131" spans="1:39" hidden="1" x14ac:dyDescent="0.3">
      <c r="A131" s="1">
        <v>45312.166666666664</v>
      </c>
      <c r="B131">
        <v>49</v>
      </c>
      <c r="C131">
        <v>53</v>
      </c>
      <c r="D131">
        <v>74</v>
      </c>
      <c r="E131">
        <v>15</v>
      </c>
      <c r="F131">
        <v>0</v>
      </c>
      <c r="G131">
        <v>58</v>
      </c>
      <c r="H131">
        <v>44</v>
      </c>
      <c r="I131">
        <v>55</v>
      </c>
      <c r="J131">
        <v>58</v>
      </c>
      <c r="K131">
        <v>57</v>
      </c>
      <c r="L131">
        <v>16</v>
      </c>
      <c r="M131">
        <v>44</v>
      </c>
      <c r="N131">
        <v>19</v>
      </c>
      <c r="P131">
        <v>5</v>
      </c>
      <c r="Q131">
        <v>23</v>
      </c>
      <c r="R131">
        <v>35</v>
      </c>
      <c r="S131">
        <v>48</v>
      </c>
      <c r="V131" s="2">
        <f>IF(B131&lt;&gt;"", (B131*0.514)+1.8304,"")</f>
        <v>27.016400000000001</v>
      </c>
      <c r="W131" s="2">
        <f>IF(C131&lt;&gt;"", (C131*0.514)+1.8304,"")</f>
        <v>29.072400000000002</v>
      </c>
      <c r="X131" s="2">
        <f>IF(D131&lt;&gt;"", (D131*0.514)+1.8304,"")</f>
        <v>39.866399999999999</v>
      </c>
      <c r="Y131" s="2">
        <f>IF(E131&lt;&gt;"", (E131*0.514)+1.8304,"")</f>
        <v>9.5404</v>
      </c>
      <c r="Z131" s="2">
        <f>IF(F131&lt;&gt;"", (F131*0.514)+1.8304,"")</f>
        <v>1.8304</v>
      </c>
      <c r="AA131" s="2">
        <f>IF(G131&lt;&gt;"", (G131*0.514)+1.8304,"")</f>
        <v>31.642400000000002</v>
      </c>
      <c r="AB131" s="2">
        <f>IF(H131&lt;&gt;"", (H131*0.514)+1.8304,"")</f>
        <v>24.446400000000001</v>
      </c>
      <c r="AC131" s="2">
        <f>IF(I131&lt;&gt;"", (I131*0.514)+1.8304,"")</f>
        <v>30.1004</v>
      </c>
      <c r="AD131" s="2">
        <f>IF(J131&lt;&gt;"", (J131*0.514)+1.8304,"")</f>
        <v>31.642400000000002</v>
      </c>
      <c r="AE131" s="2">
        <f>IF(K131&lt;&gt;"", (K131*0.514)+1.8304,"")</f>
        <v>31.128400000000003</v>
      </c>
      <c r="AF131" s="2">
        <f>IF(L131&lt;&gt;"", (L131*0.514)+1.8304,"")</f>
        <v>10.054400000000001</v>
      </c>
      <c r="AG131" s="2">
        <f>IF(M131&lt;&gt;"", (M131*0.514)+1.8304,"")</f>
        <v>24.446400000000001</v>
      </c>
      <c r="AH131" s="2">
        <f>IF(N131&lt;&gt;"", (N131*0.514)+1.8304,"")</f>
        <v>11.596399999999999</v>
      </c>
      <c r="AI131" s="2" t="str">
        <f>IF(O131&lt;&gt;"", (O131*0.514)+1.8304,"")</f>
        <v/>
      </c>
      <c r="AJ131" s="2">
        <f>IF(P131&lt;&gt;"", (P131*0.514)+1.8304,"")</f>
        <v>4.4004000000000003</v>
      </c>
      <c r="AK131" s="2">
        <f>IF(Q131&lt;&gt;"", (Q131*0.514)+1.8304,"")</f>
        <v>13.6524</v>
      </c>
      <c r="AL131" s="2">
        <f>IF(R131&lt;&gt;"", (R131*0.514)+1.8304,"")</f>
        <v>19.820400000000003</v>
      </c>
      <c r="AM131" s="2">
        <f>IF(S131&lt;&gt;"", (S131*0.514)+1.8304,"")</f>
        <v>26.502400000000002</v>
      </c>
    </row>
    <row r="132" spans="1:39" hidden="1" x14ac:dyDescent="0.3">
      <c r="A132" s="1">
        <v>45312.173611111109</v>
      </c>
      <c r="B132">
        <v>44</v>
      </c>
      <c r="C132">
        <v>55</v>
      </c>
      <c r="D132">
        <v>69</v>
      </c>
      <c r="E132">
        <v>17</v>
      </c>
      <c r="F132">
        <v>0</v>
      </c>
      <c r="G132">
        <v>58</v>
      </c>
      <c r="H132">
        <v>45</v>
      </c>
      <c r="I132">
        <v>56</v>
      </c>
      <c r="J132">
        <v>62</v>
      </c>
      <c r="K132">
        <v>55</v>
      </c>
      <c r="L132">
        <v>15</v>
      </c>
      <c r="M132">
        <v>44</v>
      </c>
      <c r="N132">
        <v>17</v>
      </c>
      <c r="P132">
        <v>6</v>
      </c>
      <c r="Q132">
        <v>28</v>
      </c>
      <c r="R132">
        <v>34</v>
      </c>
      <c r="S132">
        <v>55</v>
      </c>
      <c r="V132" s="2">
        <f>IF(B132&lt;&gt;"", (B132*0.514)+1.8304,"")</f>
        <v>24.446400000000001</v>
      </c>
      <c r="W132" s="2">
        <f>IF(C132&lt;&gt;"", (C132*0.514)+1.8304,"")</f>
        <v>30.1004</v>
      </c>
      <c r="X132" s="2">
        <f>IF(D132&lt;&gt;"", (D132*0.514)+1.8304,"")</f>
        <v>37.296399999999998</v>
      </c>
      <c r="Y132" s="2">
        <f>IF(E132&lt;&gt;"", (E132*0.514)+1.8304,"")</f>
        <v>10.5684</v>
      </c>
      <c r="Z132" s="2">
        <f>IF(F132&lt;&gt;"", (F132*0.514)+1.8304,"")</f>
        <v>1.8304</v>
      </c>
      <c r="AA132" s="2">
        <f>IF(G132&lt;&gt;"", (G132*0.514)+1.8304,"")</f>
        <v>31.642400000000002</v>
      </c>
      <c r="AB132" s="2">
        <f>IF(H132&lt;&gt;"", (H132*0.514)+1.8304,"")</f>
        <v>24.9604</v>
      </c>
      <c r="AC132" s="2">
        <f>IF(I132&lt;&gt;"", (I132*0.514)+1.8304,"")</f>
        <v>30.6144</v>
      </c>
      <c r="AD132" s="2">
        <f>IF(J132&lt;&gt;"", (J132*0.514)+1.8304,"")</f>
        <v>33.698399999999999</v>
      </c>
      <c r="AE132" s="2">
        <f>IF(K132&lt;&gt;"", (K132*0.514)+1.8304,"")</f>
        <v>30.1004</v>
      </c>
      <c r="AF132" s="2">
        <f>IF(L132&lt;&gt;"", (L132*0.514)+1.8304,"")</f>
        <v>9.5404</v>
      </c>
      <c r="AG132" s="2">
        <f>IF(M132&lt;&gt;"", (M132*0.514)+1.8304,"")</f>
        <v>24.446400000000001</v>
      </c>
      <c r="AH132" s="2">
        <f>IF(N132&lt;&gt;"", (N132*0.514)+1.8304,"")</f>
        <v>10.5684</v>
      </c>
      <c r="AI132" s="2" t="str">
        <f>IF(O132&lt;&gt;"", (O132*0.514)+1.8304,"")</f>
        <v/>
      </c>
      <c r="AJ132" s="2">
        <f>IF(P132&lt;&gt;"", (P132*0.514)+1.8304,"")</f>
        <v>4.9144000000000005</v>
      </c>
      <c r="AK132" s="2">
        <f>IF(Q132&lt;&gt;"", (Q132*0.514)+1.8304,"")</f>
        <v>16.2224</v>
      </c>
      <c r="AL132" s="2">
        <f>IF(R132&lt;&gt;"", (R132*0.514)+1.8304,"")</f>
        <v>19.3064</v>
      </c>
      <c r="AM132" s="2">
        <f>IF(S132&lt;&gt;"", (S132*0.514)+1.8304,"")</f>
        <v>30.1004</v>
      </c>
    </row>
    <row r="133" spans="1:39" hidden="1" x14ac:dyDescent="0.3">
      <c r="A133" s="1">
        <v>45312.180555555555</v>
      </c>
      <c r="B133">
        <v>43</v>
      </c>
      <c r="C133">
        <v>56</v>
      </c>
      <c r="D133">
        <v>61</v>
      </c>
      <c r="E133">
        <v>15</v>
      </c>
      <c r="F133">
        <v>0</v>
      </c>
      <c r="G133">
        <v>57</v>
      </c>
      <c r="H133">
        <v>47</v>
      </c>
      <c r="I133">
        <v>55</v>
      </c>
      <c r="J133">
        <v>60</v>
      </c>
      <c r="K133">
        <v>55</v>
      </c>
      <c r="L133">
        <v>22</v>
      </c>
      <c r="M133">
        <v>41</v>
      </c>
      <c r="N133">
        <v>16</v>
      </c>
      <c r="P133">
        <v>6</v>
      </c>
      <c r="Q133">
        <v>29</v>
      </c>
      <c r="R133">
        <v>35</v>
      </c>
      <c r="S133">
        <v>54</v>
      </c>
      <c r="V133" s="2">
        <f>IF(B133&lt;&gt;"", (B133*0.514)+1.8304,"")</f>
        <v>23.932400000000001</v>
      </c>
      <c r="W133" s="2">
        <f>IF(C133&lt;&gt;"", (C133*0.514)+1.8304,"")</f>
        <v>30.6144</v>
      </c>
      <c r="X133" s="2">
        <f>IF(D133&lt;&gt;"", (D133*0.514)+1.8304,"")</f>
        <v>33.184399999999997</v>
      </c>
      <c r="Y133" s="2">
        <f>IF(E133&lt;&gt;"", (E133*0.514)+1.8304,"")</f>
        <v>9.5404</v>
      </c>
      <c r="Z133" s="2">
        <f>IF(F133&lt;&gt;"", (F133*0.514)+1.8304,"")</f>
        <v>1.8304</v>
      </c>
      <c r="AA133" s="2">
        <f>IF(G133&lt;&gt;"", (G133*0.514)+1.8304,"")</f>
        <v>31.128400000000003</v>
      </c>
      <c r="AB133" s="2">
        <f>IF(H133&lt;&gt;"", (H133*0.514)+1.8304,"")</f>
        <v>25.988400000000002</v>
      </c>
      <c r="AC133" s="2">
        <f>IF(I133&lt;&gt;"", (I133*0.514)+1.8304,"")</f>
        <v>30.1004</v>
      </c>
      <c r="AD133" s="2">
        <f>IF(J133&lt;&gt;"", (J133*0.514)+1.8304,"")</f>
        <v>32.670400000000001</v>
      </c>
      <c r="AE133" s="2">
        <f>IF(K133&lt;&gt;"", (K133*0.514)+1.8304,"")</f>
        <v>30.1004</v>
      </c>
      <c r="AF133" s="2">
        <f>IF(L133&lt;&gt;"", (L133*0.514)+1.8304,"")</f>
        <v>13.138400000000001</v>
      </c>
      <c r="AG133" s="2">
        <f>IF(M133&lt;&gt;"", (M133*0.514)+1.8304,"")</f>
        <v>22.904400000000003</v>
      </c>
      <c r="AH133" s="2">
        <f>IF(N133&lt;&gt;"", (N133*0.514)+1.8304,"")</f>
        <v>10.054400000000001</v>
      </c>
      <c r="AI133" s="2" t="str">
        <f>IF(O133&lt;&gt;"", (O133*0.514)+1.8304,"")</f>
        <v/>
      </c>
      <c r="AJ133" s="2">
        <f>IF(P133&lt;&gt;"", (P133*0.514)+1.8304,"")</f>
        <v>4.9144000000000005</v>
      </c>
      <c r="AK133" s="2">
        <f>IF(Q133&lt;&gt;"", (Q133*0.514)+1.8304,"")</f>
        <v>16.7364</v>
      </c>
      <c r="AL133" s="2">
        <f>IF(R133&lt;&gt;"", (R133*0.514)+1.8304,"")</f>
        <v>19.820400000000003</v>
      </c>
      <c r="AM133" s="2">
        <f>IF(S133&lt;&gt;"", (S133*0.514)+1.8304,"")</f>
        <v>29.586400000000001</v>
      </c>
    </row>
    <row r="134" spans="1:39" hidden="1" x14ac:dyDescent="0.3">
      <c r="A134" s="1">
        <v>45312.1875</v>
      </c>
      <c r="B134">
        <v>46</v>
      </c>
      <c r="C134">
        <v>59</v>
      </c>
      <c r="D134">
        <v>58</v>
      </c>
      <c r="E134">
        <v>15</v>
      </c>
      <c r="F134">
        <v>0</v>
      </c>
      <c r="G134">
        <v>56</v>
      </c>
      <c r="H134">
        <v>45</v>
      </c>
      <c r="I134">
        <v>56</v>
      </c>
      <c r="J134">
        <v>59</v>
      </c>
      <c r="K134">
        <v>54</v>
      </c>
      <c r="L134">
        <v>21</v>
      </c>
      <c r="M134">
        <v>42</v>
      </c>
      <c r="N134">
        <v>15</v>
      </c>
      <c r="P134">
        <v>5</v>
      </c>
      <c r="Q134">
        <v>25</v>
      </c>
      <c r="R134">
        <v>34</v>
      </c>
      <c r="S134">
        <v>55</v>
      </c>
      <c r="V134" s="2">
        <f>IF(B134&lt;&gt;"", (B134*0.514)+1.8304,"")</f>
        <v>25.474400000000003</v>
      </c>
      <c r="W134" s="2">
        <f>IF(C134&lt;&gt;"", (C134*0.514)+1.8304,"")</f>
        <v>32.156399999999998</v>
      </c>
      <c r="X134" s="2">
        <f>IF(D134&lt;&gt;"", (D134*0.514)+1.8304,"")</f>
        <v>31.642400000000002</v>
      </c>
      <c r="Y134" s="2">
        <f>IF(E134&lt;&gt;"", (E134*0.514)+1.8304,"")</f>
        <v>9.5404</v>
      </c>
      <c r="Z134" s="2">
        <f>IF(F134&lt;&gt;"", (F134*0.514)+1.8304,"")</f>
        <v>1.8304</v>
      </c>
      <c r="AA134" s="2">
        <f>IF(G134&lt;&gt;"", (G134*0.514)+1.8304,"")</f>
        <v>30.6144</v>
      </c>
      <c r="AB134" s="2">
        <f>IF(H134&lt;&gt;"", (H134*0.514)+1.8304,"")</f>
        <v>24.9604</v>
      </c>
      <c r="AC134" s="2">
        <f>IF(I134&lt;&gt;"", (I134*0.514)+1.8304,"")</f>
        <v>30.6144</v>
      </c>
      <c r="AD134" s="2">
        <f>IF(J134&lt;&gt;"", (J134*0.514)+1.8304,"")</f>
        <v>32.156399999999998</v>
      </c>
      <c r="AE134" s="2">
        <f>IF(K134&lt;&gt;"", (K134*0.514)+1.8304,"")</f>
        <v>29.586400000000001</v>
      </c>
      <c r="AF134" s="2">
        <f>IF(L134&lt;&gt;"", (L134*0.514)+1.8304,"")</f>
        <v>12.624400000000001</v>
      </c>
      <c r="AG134" s="2">
        <f>IF(M134&lt;&gt;"", (M134*0.514)+1.8304,"")</f>
        <v>23.418400000000002</v>
      </c>
      <c r="AH134" s="2">
        <f>IF(N134&lt;&gt;"", (N134*0.514)+1.8304,"")</f>
        <v>9.5404</v>
      </c>
      <c r="AI134" s="2" t="str">
        <f>IF(O134&lt;&gt;"", (O134*0.514)+1.8304,"")</f>
        <v/>
      </c>
      <c r="AJ134" s="2">
        <f>IF(P134&lt;&gt;"", (P134*0.514)+1.8304,"")</f>
        <v>4.4004000000000003</v>
      </c>
      <c r="AK134" s="2">
        <f>IF(Q134&lt;&gt;"", (Q134*0.514)+1.8304,"")</f>
        <v>14.680399999999999</v>
      </c>
      <c r="AL134" s="2">
        <f>IF(R134&lt;&gt;"", (R134*0.514)+1.8304,"")</f>
        <v>19.3064</v>
      </c>
      <c r="AM134" s="2">
        <f>IF(S134&lt;&gt;"", (S134*0.514)+1.8304,"")</f>
        <v>30.1004</v>
      </c>
    </row>
    <row r="135" spans="1:39" hidden="1" x14ac:dyDescent="0.3">
      <c r="A135" s="1">
        <v>45312.194444444445</v>
      </c>
      <c r="B135">
        <v>51</v>
      </c>
      <c r="C135">
        <v>59</v>
      </c>
      <c r="D135">
        <v>95</v>
      </c>
      <c r="E135">
        <v>15</v>
      </c>
      <c r="F135">
        <v>0</v>
      </c>
      <c r="G135">
        <v>59</v>
      </c>
      <c r="H135">
        <v>51</v>
      </c>
      <c r="I135">
        <v>59</v>
      </c>
      <c r="J135">
        <v>61</v>
      </c>
      <c r="K135">
        <v>56</v>
      </c>
      <c r="L135">
        <v>20</v>
      </c>
      <c r="M135">
        <v>44</v>
      </c>
      <c r="N135">
        <v>14</v>
      </c>
      <c r="P135">
        <v>6</v>
      </c>
      <c r="Q135">
        <v>29</v>
      </c>
      <c r="R135">
        <v>40</v>
      </c>
      <c r="S135">
        <v>56</v>
      </c>
      <c r="V135" s="2">
        <f>IF(B135&lt;&gt;"", (B135*0.514)+1.8304,"")</f>
        <v>28.044400000000003</v>
      </c>
      <c r="W135" s="2">
        <f>IF(C135&lt;&gt;"", (C135*0.514)+1.8304,"")</f>
        <v>32.156399999999998</v>
      </c>
      <c r="X135" s="2">
        <f>IF(D135&lt;&gt;"", (D135*0.514)+1.8304,"")</f>
        <v>50.660399999999996</v>
      </c>
      <c r="Y135" s="2">
        <f>IF(E135&lt;&gt;"", (E135*0.514)+1.8304,"")</f>
        <v>9.5404</v>
      </c>
      <c r="Z135" s="2">
        <f>IF(F135&lt;&gt;"", (F135*0.514)+1.8304,"")</f>
        <v>1.8304</v>
      </c>
      <c r="AA135" s="2">
        <f>IF(G135&lt;&gt;"", (G135*0.514)+1.8304,"")</f>
        <v>32.156399999999998</v>
      </c>
      <c r="AB135" s="2">
        <f>IF(H135&lt;&gt;"", (H135*0.514)+1.8304,"")</f>
        <v>28.044400000000003</v>
      </c>
      <c r="AC135" s="2">
        <f>IF(I135&lt;&gt;"", (I135*0.514)+1.8304,"")</f>
        <v>32.156399999999998</v>
      </c>
      <c r="AD135" s="2">
        <f>IF(J135&lt;&gt;"", (J135*0.514)+1.8304,"")</f>
        <v>33.184399999999997</v>
      </c>
      <c r="AE135" s="2">
        <f>IF(K135&lt;&gt;"", (K135*0.514)+1.8304,"")</f>
        <v>30.6144</v>
      </c>
      <c r="AF135" s="2">
        <f>IF(L135&lt;&gt;"", (L135*0.514)+1.8304,"")</f>
        <v>12.110400000000002</v>
      </c>
      <c r="AG135" s="2">
        <f>IF(M135&lt;&gt;"", (M135*0.514)+1.8304,"")</f>
        <v>24.446400000000001</v>
      </c>
      <c r="AH135" s="2">
        <f>IF(N135&lt;&gt;"", (N135*0.514)+1.8304,"")</f>
        <v>9.0263999999999989</v>
      </c>
      <c r="AI135" s="2" t="str">
        <f>IF(O135&lt;&gt;"", (O135*0.514)+1.8304,"")</f>
        <v/>
      </c>
      <c r="AJ135" s="2">
        <f>IF(P135&lt;&gt;"", (P135*0.514)+1.8304,"")</f>
        <v>4.9144000000000005</v>
      </c>
      <c r="AK135" s="2">
        <f>IF(Q135&lt;&gt;"", (Q135*0.514)+1.8304,"")</f>
        <v>16.7364</v>
      </c>
      <c r="AL135" s="2">
        <f>IF(R135&lt;&gt;"", (R135*0.514)+1.8304,"")</f>
        <v>22.390400000000003</v>
      </c>
      <c r="AM135" s="2">
        <f>IF(S135&lt;&gt;"", (S135*0.514)+1.8304,"")</f>
        <v>30.6144</v>
      </c>
    </row>
    <row r="136" spans="1:39" hidden="1" x14ac:dyDescent="0.3">
      <c r="A136" s="1">
        <v>45312.201388888891</v>
      </c>
      <c r="B136">
        <v>51</v>
      </c>
      <c r="C136">
        <v>60</v>
      </c>
      <c r="D136">
        <v>66</v>
      </c>
      <c r="E136">
        <v>13</v>
      </c>
      <c r="F136">
        <v>0</v>
      </c>
      <c r="G136">
        <v>60</v>
      </c>
      <c r="H136">
        <v>55</v>
      </c>
      <c r="I136">
        <v>56</v>
      </c>
      <c r="J136">
        <v>61</v>
      </c>
      <c r="K136">
        <v>59</v>
      </c>
      <c r="L136">
        <v>23</v>
      </c>
      <c r="M136">
        <v>47</v>
      </c>
      <c r="N136">
        <v>16</v>
      </c>
      <c r="P136">
        <v>10</v>
      </c>
      <c r="Q136">
        <v>28</v>
      </c>
      <c r="R136">
        <v>39</v>
      </c>
      <c r="S136">
        <v>57</v>
      </c>
      <c r="V136" s="2">
        <f>IF(B136&lt;&gt;"", (B136*0.514)+1.8304,"")</f>
        <v>28.044400000000003</v>
      </c>
      <c r="W136" s="2">
        <f>IF(C136&lt;&gt;"", (C136*0.514)+1.8304,"")</f>
        <v>32.670400000000001</v>
      </c>
      <c r="X136" s="2">
        <f>IF(D136&lt;&gt;"", (D136*0.514)+1.8304,"")</f>
        <v>35.754399999999997</v>
      </c>
      <c r="Y136" s="2">
        <f>IF(E136&lt;&gt;"", (E136*0.514)+1.8304,"")</f>
        <v>8.5123999999999995</v>
      </c>
      <c r="Z136" s="2">
        <f>IF(F136&lt;&gt;"", (F136*0.514)+1.8304,"")</f>
        <v>1.8304</v>
      </c>
      <c r="AA136" s="2">
        <f>IF(G136&lt;&gt;"", (G136*0.514)+1.8304,"")</f>
        <v>32.670400000000001</v>
      </c>
      <c r="AB136" s="2">
        <f>IF(H136&lt;&gt;"", (H136*0.514)+1.8304,"")</f>
        <v>30.1004</v>
      </c>
      <c r="AC136" s="2">
        <f>IF(I136&lt;&gt;"", (I136*0.514)+1.8304,"")</f>
        <v>30.6144</v>
      </c>
      <c r="AD136" s="2">
        <f>IF(J136&lt;&gt;"", (J136*0.514)+1.8304,"")</f>
        <v>33.184399999999997</v>
      </c>
      <c r="AE136" s="2">
        <f>IF(K136&lt;&gt;"", (K136*0.514)+1.8304,"")</f>
        <v>32.156399999999998</v>
      </c>
      <c r="AF136" s="2">
        <f>IF(L136&lt;&gt;"", (L136*0.514)+1.8304,"")</f>
        <v>13.6524</v>
      </c>
      <c r="AG136" s="2">
        <f>IF(M136&lt;&gt;"", (M136*0.514)+1.8304,"")</f>
        <v>25.988400000000002</v>
      </c>
      <c r="AH136" s="2">
        <f>IF(N136&lt;&gt;"", (N136*0.514)+1.8304,"")</f>
        <v>10.054400000000001</v>
      </c>
      <c r="AI136" s="2" t="str">
        <f>IF(O136&lt;&gt;"", (O136*0.514)+1.8304,"")</f>
        <v/>
      </c>
      <c r="AJ136" s="2">
        <f>IF(P136&lt;&gt;"", (P136*0.514)+1.8304,"")</f>
        <v>6.9704000000000006</v>
      </c>
      <c r="AK136" s="2">
        <f>IF(Q136&lt;&gt;"", (Q136*0.514)+1.8304,"")</f>
        <v>16.2224</v>
      </c>
      <c r="AL136" s="2">
        <f>IF(R136&lt;&gt;"", (R136*0.514)+1.8304,"")</f>
        <v>21.8764</v>
      </c>
      <c r="AM136" s="2">
        <f>IF(S136&lt;&gt;"", (S136*0.514)+1.8304,"")</f>
        <v>31.128400000000003</v>
      </c>
    </row>
    <row r="137" spans="1:39" hidden="1" x14ac:dyDescent="0.3">
      <c r="A137" s="1">
        <v>45312.208333333336</v>
      </c>
      <c r="B137">
        <v>52</v>
      </c>
      <c r="C137">
        <v>56</v>
      </c>
      <c r="D137">
        <v>103</v>
      </c>
      <c r="E137">
        <v>17</v>
      </c>
      <c r="F137">
        <v>0</v>
      </c>
      <c r="G137">
        <v>60</v>
      </c>
      <c r="H137">
        <v>52</v>
      </c>
      <c r="I137">
        <v>57</v>
      </c>
      <c r="J137">
        <v>60</v>
      </c>
      <c r="K137">
        <v>61</v>
      </c>
      <c r="L137">
        <v>26</v>
      </c>
      <c r="M137">
        <v>43</v>
      </c>
      <c r="N137">
        <v>15</v>
      </c>
      <c r="P137">
        <v>6</v>
      </c>
      <c r="Q137">
        <v>31</v>
      </c>
      <c r="R137">
        <v>42</v>
      </c>
      <c r="S137">
        <v>60</v>
      </c>
      <c r="V137" s="2">
        <f>IF(B137&lt;&gt;"", (B137*0.514)+1.8304,"")</f>
        <v>28.558400000000002</v>
      </c>
      <c r="W137" s="2">
        <f>IF(C137&lt;&gt;"", (C137*0.514)+1.8304,"")</f>
        <v>30.6144</v>
      </c>
      <c r="X137" s="2">
        <f>IF(D137&lt;&gt;"", (D137*0.514)+1.8304,"")</f>
        <v>54.772399999999998</v>
      </c>
      <c r="Y137" s="2">
        <f>IF(E137&lt;&gt;"", (E137*0.514)+1.8304,"")</f>
        <v>10.5684</v>
      </c>
      <c r="Z137" s="2">
        <f>IF(F137&lt;&gt;"", (F137*0.514)+1.8304,"")</f>
        <v>1.8304</v>
      </c>
      <c r="AA137" s="2">
        <f>IF(G137&lt;&gt;"", (G137*0.514)+1.8304,"")</f>
        <v>32.670400000000001</v>
      </c>
      <c r="AB137" s="2">
        <f>IF(H137&lt;&gt;"", (H137*0.514)+1.8304,"")</f>
        <v>28.558400000000002</v>
      </c>
      <c r="AC137" s="2">
        <f>IF(I137&lt;&gt;"", (I137*0.514)+1.8304,"")</f>
        <v>31.128400000000003</v>
      </c>
      <c r="AD137" s="2">
        <f>IF(J137&lt;&gt;"", (J137*0.514)+1.8304,"")</f>
        <v>32.670400000000001</v>
      </c>
      <c r="AE137" s="2">
        <f>IF(K137&lt;&gt;"", (K137*0.514)+1.8304,"")</f>
        <v>33.184399999999997</v>
      </c>
      <c r="AF137" s="2">
        <f>IF(L137&lt;&gt;"", (L137*0.514)+1.8304,"")</f>
        <v>15.194400000000002</v>
      </c>
      <c r="AG137" s="2">
        <f>IF(M137&lt;&gt;"", (M137*0.514)+1.8304,"")</f>
        <v>23.932400000000001</v>
      </c>
      <c r="AH137" s="2">
        <f>IF(N137&lt;&gt;"", (N137*0.514)+1.8304,"")</f>
        <v>9.5404</v>
      </c>
      <c r="AI137" s="2" t="str">
        <f>IF(O137&lt;&gt;"", (O137*0.514)+1.8304,"")</f>
        <v/>
      </c>
      <c r="AJ137" s="2">
        <f>IF(P137&lt;&gt;"", (P137*0.514)+1.8304,"")</f>
        <v>4.9144000000000005</v>
      </c>
      <c r="AK137" s="2">
        <f>IF(Q137&lt;&gt;"", (Q137*0.514)+1.8304,"")</f>
        <v>17.764400000000002</v>
      </c>
      <c r="AL137" s="2">
        <f>IF(R137&lt;&gt;"", (R137*0.514)+1.8304,"")</f>
        <v>23.418400000000002</v>
      </c>
      <c r="AM137" s="2">
        <f>IF(S137&lt;&gt;"", (S137*0.514)+1.8304,"")</f>
        <v>32.670400000000001</v>
      </c>
    </row>
    <row r="138" spans="1:39" hidden="1" x14ac:dyDescent="0.3">
      <c r="A138" s="1">
        <v>45312.215277777781</v>
      </c>
      <c r="B138">
        <v>48</v>
      </c>
      <c r="C138">
        <v>60</v>
      </c>
      <c r="D138">
        <v>74</v>
      </c>
      <c r="E138">
        <v>15</v>
      </c>
      <c r="F138">
        <v>0</v>
      </c>
      <c r="G138">
        <v>60</v>
      </c>
      <c r="H138">
        <v>53</v>
      </c>
      <c r="I138">
        <v>58</v>
      </c>
      <c r="J138">
        <v>60</v>
      </c>
      <c r="K138">
        <v>63</v>
      </c>
      <c r="L138">
        <v>29</v>
      </c>
      <c r="M138">
        <v>42</v>
      </c>
      <c r="N138">
        <v>14</v>
      </c>
      <c r="P138">
        <v>7</v>
      </c>
      <c r="Q138">
        <v>31</v>
      </c>
      <c r="R138">
        <v>43</v>
      </c>
      <c r="S138">
        <v>58</v>
      </c>
      <c r="V138" s="2">
        <f>IF(B138&lt;&gt;"", (B138*0.514)+1.8304,"")</f>
        <v>26.502400000000002</v>
      </c>
      <c r="W138" s="2">
        <f>IF(C138&lt;&gt;"", (C138*0.514)+1.8304,"")</f>
        <v>32.670400000000001</v>
      </c>
      <c r="X138" s="2">
        <f>IF(D138&lt;&gt;"", (D138*0.514)+1.8304,"")</f>
        <v>39.866399999999999</v>
      </c>
      <c r="Y138" s="2">
        <f>IF(E138&lt;&gt;"", (E138*0.514)+1.8304,"")</f>
        <v>9.5404</v>
      </c>
      <c r="Z138" s="2">
        <f>IF(F138&lt;&gt;"", (F138*0.514)+1.8304,"")</f>
        <v>1.8304</v>
      </c>
      <c r="AA138" s="2">
        <f>IF(G138&lt;&gt;"", (G138*0.514)+1.8304,"")</f>
        <v>32.670400000000001</v>
      </c>
      <c r="AB138" s="2">
        <f>IF(H138&lt;&gt;"", (H138*0.514)+1.8304,"")</f>
        <v>29.072400000000002</v>
      </c>
      <c r="AC138" s="2">
        <f>IF(I138&lt;&gt;"", (I138*0.514)+1.8304,"")</f>
        <v>31.642400000000002</v>
      </c>
      <c r="AD138" s="2">
        <f>IF(J138&lt;&gt;"", (J138*0.514)+1.8304,"")</f>
        <v>32.670400000000001</v>
      </c>
      <c r="AE138" s="2">
        <f>IF(K138&lt;&gt;"", (K138*0.514)+1.8304,"")</f>
        <v>34.212399999999995</v>
      </c>
      <c r="AF138" s="2">
        <f>IF(L138&lt;&gt;"", (L138*0.514)+1.8304,"")</f>
        <v>16.7364</v>
      </c>
      <c r="AG138" s="2">
        <f>IF(M138&lt;&gt;"", (M138*0.514)+1.8304,"")</f>
        <v>23.418400000000002</v>
      </c>
      <c r="AH138" s="2">
        <f>IF(N138&lt;&gt;"", (N138*0.514)+1.8304,"")</f>
        <v>9.0263999999999989</v>
      </c>
      <c r="AI138" s="2" t="str">
        <f>IF(O138&lt;&gt;"", (O138*0.514)+1.8304,"")</f>
        <v/>
      </c>
      <c r="AJ138" s="2">
        <f>IF(P138&lt;&gt;"", (P138*0.514)+1.8304,"")</f>
        <v>5.4283999999999999</v>
      </c>
      <c r="AK138" s="2">
        <f>IF(Q138&lt;&gt;"", (Q138*0.514)+1.8304,"")</f>
        <v>17.764400000000002</v>
      </c>
      <c r="AL138" s="2">
        <f>IF(R138&lt;&gt;"", (R138*0.514)+1.8304,"")</f>
        <v>23.932400000000001</v>
      </c>
      <c r="AM138" s="2">
        <f>IF(S138&lt;&gt;"", (S138*0.514)+1.8304,"")</f>
        <v>31.642400000000002</v>
      </c>
    </row>
    <row r="139" spans="1:39" hidden="1" x14ac:dyDescent="0.3">
      <c r="A139" s="1">
        <v>45312.222222222219</v>
      </c>
      <c r="B139">
        <v>49</v>
      </c>
      <c r="C139">
        <v>64</v>
      </c>
      <c r="D139">
        <v>70</v>
      </c>
      <c r="E139">
        <v>18</v>
      </c>
      <c r="F139">
        <v>1</v>
      </c>
      <c r="G139">
        <v>62</v>
      </c>
      <c r="H139">
        <v>53</v>
      </c>
      <c r="I139">
        <v>61</v>
      </c>
      <c r="J139">
        <v>59</v>
      </c>
      <c r="K139">
        <v>62</v>
      </c>
      <c r="L139">
        <v>29</v>
      </c>
      <c r="M139">
        <v>48</v>
      </c>
      <c r="N139">
        <v>19</v>
      </c>
      <c r="P139">
        <v>9</v>
      </c>
      <c r="Q139">
        <v>29</v>
      </c>
      <c r="R139">
        <v>42</v>
      </c>
      <c r="S139">
        <v>68</v>
      </c>
      <c r="V139" s="2">
        <f>IF(B139&lt;&gt;"", (B139*0.514)+1.8304,"")</f>
        <v>27.016400000000001</v>
      </c>
      <c r="W139" s="2">
        <f>IF(C139&lt;&gt;"", (C139*0.514)+1.8304,"")</f>
        <v>34.726399999999998</v>
      </c>
      <c r="X139" s="2">
        <f>IF(D139&lt;&gt;"", (D139*0.514)+1.8304,"")</f>
        <v>37.810400000000001</v>
      </c>
      <c r="Y139" s="2">
        <f>IF(E139&lt;&gt;"", (E139*0.514)+1.8304,"")</f>
        <v>11.0824</v>
      </c>
      <c r="Z139" s="2">
        <f>IF(F139&lt;&gt;"", (F139*0.514)+1.8304,"")</f>
        <v>2.3444000000000003</v>
      </c>
      <c r="AA139" s="2">
        <f>IF(G139&lt;&gt;"", (G139*0.514)+1.8304,"")</f>
        <v>33.698399999999999</v>
      </c>
      <c r="AB139" s="2">
        <f>IF(H139&lt;&gt;"", (H139*0.514)+1.8304,"")</f>
        <v>29.072400000000002</v>
      </c>
      <c r="AC139" s="2">
        <f>IF(I139&lt;&gt;"", (I139*0.514)+1.8304,"")</f>
        <v>33.184399999999997</v>
      </c>
      <c r="AD139" s="2">
        <f>IF(J139&lt;&gt;"", (J139*0.514)+1.8304,"")</f>
        <v>32.156399999999998</v>
      </c>
      <c r="AE139" s="2">
        <f>IF(K139&lt;&gt;"", (K139*0.514)+1.8304,"")</f>
        <v>33.698399999999999</v>
      </c>
      <c r="AF139" s="2">
        <f>IF(L139&lt;&gt;"", (L139*0.514)+1.8304,"")</f>
        <v>16.7364</v>
      </c>
      <c r="AG139" s="2">
        <f>IF(M139&lt;&gt;"", (M139*0.514)+1.8304,"")</f>
        <v>26.502400000000002</v>
      </c>
      <c r="AH139" s="2">
        <f>IF(N139&lt;&gt;"", (N139*0.514)+1.8304,"")</f>
        <v>11.596399999999999</v>
      </c>
      <c r="AI139" s="2" t="str">
        <f>IF(O139&lt;&gt;"", (O139*0.514)+1.8304,"")</f>
        <v/>
      </c>
      <c r="AJ139" s="2">
        <f>IF(P139&lt;&gt;"", (P139*0.514)+1.8304,"")</f>
        <v>6.4564000000000004</v>
      </c>
      <c r="AK139" s="2">
        <f>IF(Q139&lt;&gt;"", (Q139*0.514)+1.8304,"")</f>
        <v>16.7364</v>
      </c>
      <c r="AL139" s="2">
        <f>IF(R139&lt;&gt;"", (R139*0.514)+1.8304,"")</f>
        <v>23.418400000000002</v>
      </c>
      <c r="AM139" s="2">
        <f>IF(S139&lt;&gt;"", (S139*0.514)+1.8304,"")</f>
        <v>36.782399999999996</v>
      </c>
    </row>
    <row r="140" spans="1:39" hidden="1" x14ac:dyDescent="0.3">
      <c r="A140" s="1">
        <v>45312.229166666664</v>
      </c>
      <c r="B140">
        <v>52</v>
      </c>
      <c r="C140">
        <v>61</v>
      </c>
      <c r="D140">
        <v>107</v>
      </c>
      <c r="E140">
        <v>19</v>
      </c>
      <c r="F140">
        <v>0</v>
      </c>
      <c r="G140">
        <v>62</v>
      </c>
      <c r="H140">
        <v>53</v>
      </c>
      <c r="I140">
        <v>63</v>
      </c>
      <c r="J140">
        <v>62</v>
      </c>
      <c r="K140">
        <v>61</v>
      </c>
      <c r="L140">
        <v>27</v>
      </c>
      <c r="M140">
        <v>51</v>
      </c>
      <c r="N140">
        <v>14</v>
      </c>
      <c r="P140">
        <v>11</v>
      </c>
      <c r="Q140">
        <v>29</v>
      </c>
      <c r="R140">
        <v>41</v>
      </c>
      <c r="S140">
        <v>69</v>
      </c>
      <c r="V140" s="2">
        <f>IF(B140&lt;&gt;"", (B140*0.514)+1.8304,"")</f>
        <v>28.558400000000002</v>
      </c>
      <c r="W140" s="2">
        <f>IF(C140&lt;&gt;"", (C140*0.514)+1.8304,"")</f>
        <v>33.184399999999997</v>
      </c>
      <c r="X140" s="2">
        <f>IF(D140&lt;&gt;"", (D140*0.514)+1.8304,"")</f>
        <v>56.828400000000002</v>
      </c>
      <c r="Y140" s="2">
        <f>IF(E140&lt;&gt;"", (E140*0.514)+1.8304,"")</f>
        <v>11.596399999999999</v>
      </c>
      <c r="Z140" s="2">
        <f>IF(F140&lt;&gt;"", (F140*0.514)+1.8304,"")</f>
        <v>1.8304</v>
      </c>
      <c r="AA140" s="2">
        <f>IF(G140&lt;&gt;"", (G140*0.514)+1.8304,"")</f>
        <v>33.698399999999999</v>
      </c>
      <c r="AB140" s="2">
        <f>IF(H140&lt;&gt;"", (H140*0.514)+1.8304,"")</f>
        <v>29.072400000000002</v>
      </c>
      <c r="AC140" s="2">
        <f>IF(I140&lt;&gt;"", (I140*0.514)+1.8304,"")</f>
        <v>34.212399999999995</v>
      </c>
      <c r="AD140" s="2">
        <f>IF(J140&lt;&gt;"", (J140*0.514)+1.8304,"")</f>
        <v>33.698399999999999</v>
      </c>
      <c r="AE140" s="2">
        <f>IF(K140&lt;&gt;"", (K140*0.514)+1.8304,"")</f>
        <v>33.184399999999997</v>
      </c>
      <c r="AF140" s="2">
        <f>IF(L140&lt;&gt;"", (L140*0.514)+1.8304,"")</f>
        <v>15.708400000000001</v>
      </c>
      <c r="AG140" s="2">
        <f>IF(M140&lt;&gt;"", (M140*0.514)+1.8304,"")</f>
        <v>28.044400000000003</v>
      </c>
      <c r="AH140" s="2">
        <f>IF(N140&lt;&gt;"", (N140*0.514)+1.8304,"")</f>
        <v>9.0263999999999989</v>
      </c>
      <c r="AI140" s="2" t="str">
        <f>IF(O140&lt;&gt;"", (O140*0.514)+1.8304,"")</f>
        <v/>
      </c>
      <c r="AJ140" s="2">
        <f>IF(P140&lt;&gt;"", (P140*0.514)+1.8304,"")</f>
        <v>7.4843999999999999</v>
      </c>
      <c r="AK140" s="2">
        <f>IF(Q140&lt;&gt;"", (Q140*0.514)+1.8304,"")</f>
        <v>16.7364</v>
      </c>
      <c r="AL140" s="2">
        <f>IF(R140&lt;&gt;"", (R140*0.514)+1.8304,"")</f>
        <v>22.904400000000003</v>
      </c>
      <c r="AM140" s="2">
        <f>IF(S140&lt;&gt;"", (S140*0.514)+1.8304,"")</f>
        <v>37.296399999999998</v>
      </c>
    </row>
    <row r="141" spans="1:39" hidden="1" x14ac:dyDescent="0.3">
      <c r="A141" s="1">
        <v>45312.236111111109</v>
      </c>
      <c r="B141">
        <v>55</v>
      </c>
      <c r="C141">
        <v>62</v>
      </c>
      <c r="D141">
        <v>75</v>
      </c>
      <c r="E141">
        <v>19</v>
      </c>
      <c r="F141">
        <v>0</v>
      </c>
      <c r="G141">
        <v>61</v>
      </c>
      <c r="H141">
        <v>54</v>
      </c>
      <c r="I141">
        <v>62</v>
      </c>
      <c r="J141">
        <v>61</v>
      </c>
      <c r="K141">
        <v>66</v>
      </c>
      <c r="L141">
        <v>24</v>
      </c>
      <c r="M141">
        <v>51</v>
      </c>
      <c r="N141">
        <v>9</v>
      </c>
      <c r="P141">
        <v>10</v>
      </c>
      <c r="Q141">
        <v>31</v>
      </c>
      <c r="R141">
        <v>40</v>
      </c>
      <c r="S141">
        <v>76</v>
      </c>
      <c r="V141" s="2">
        <f>IF(B141&lt;&gt;"", (B141*0.514)+1.8304,"")</f>
        <v>30.1004</v>
      </c>
      <c r="W141" s="2">
        <f>IF(C141&lt;&gt;"", (C141*0.514)+1.8304,"")</f>
        <v>33.698399999999999</v>
      </c>
      <c r="X141" s="2">
        <f>IF(D141&lt;&gt;"", (D141*0.514)+1.8304,"")</f>
        <v>40.380400000000002</v>
      </c>
      <c r="Y141" s="2">
        <f>IF(E141&lt;&gt;"", (E141*0.514)+1.8304,"")</f>
        <v>11.596399999999999</v>
      </c>
      <c r="Z141" s="2">
        <f>IF(F141&lt;&gt;"", (F141*0.514)+1.8304,"")</f>
        <v>1.8304</v>
      </c>
      <c r="AA141" s="2">
        <f>IF(G141&lt;&gt;"", (G141*0.514)+1.8304,"")</f>
        <v>33.184399999999997</v>
      </c>
      <c r="AB141" s="2">
        <f>IF(H141&lt;&gt;"", (H141*0.514)+1.8304,"")</f>
        <v>29.586400000000001</v>
      </c>
      <c r="AC141" s="2">
        <f>IF(I141&lt;&gt;"", (I141*0.514)+1.8304,"")</f>
        <v>33.698399999999999</v>
      </c>
      <c r="AD141" s="2">
        <f>IF(J141&lt;&gt;"", (J141*0.514)+1.8304,"")</f>
        <v>33.184399999999997</v>
      </c>
      <c r="AE141" s="2">
        <f>IF(K141&lt;&gt;"", (K141*0.514)+1.8304,"")</f>
        <v>35.754399999999997</v>
      </c>
      <c r="AF141" s="2">
        <f>IF(L141&lt;&gt;"", (L141*0.514)+1.8304,"")</f>
        <v>14.166399999999999</v>
      </c>
      <c r="AG141" s="2">
        <f>IF(M141&lt;&gt;"", (M141*0.514)+1.8304,"")</f>
        <v>28.044400000000003</v>
      </c>
      <c r="AH141" s="2">
        <f>IF(N141&lt;&gt;"", (N141*0.514)+1.8304,"")</f>
        <v>6.4564000000000004</v>
      </c>
      <c r="AI141" s="2" t="str">
        <f>IF(O141&lt;&gt;"", (O141*0.514)+1.8304,"")</f>
        <v/>
      </c>
      <c r="AJ141" s="2">
        <f>IF(P141&lt;&gt;"", (P141*0.514)+1.8304,"")</f>
        <v>6.9704000000000006</v>
      </c>
      <c r="AK141" s="2">
        <f>IF(Q141&lt;&gt;"", (Q141*0.514)+1.8304,"")</f>
        <v>17.764400000000002</v>
      </c>
      <c r="AL141" s="2">
        <f>IF(R141&lt;&gt;"", (R141*0.514)+1.8304,"")</f>
        <v>22.390400000000003</v>
      </c>
      <c r="AM141" s="2">
        <f>IF(S141&lt;&gt;"", (S141*0.514)+1.8304,"")</f>
        <v>40.894399999999997</v>
      </c>
    </row>
    <row r="142" spans="1:39" hidden="1" x14ac:dyDescent="0.3">
      <c r="A142" s="1">
        <v>45312.243055555555</v>
      </c>
      <c r="B142">
        <v>58</v>
      </c>
      <c r="C142">
        <v>61</v>
      </c>
      <c r="D142">
        <v>63</v>
      </c>
      <c r="E142">
        <v>17</v>
      </c>
      <c r="F142">
        <v>1</v>
      </c>
      <c r="G142">
        <v>61</v>
      </c>
      <c r="H142">
        <v>54</v>
      </c>
      <c r="I142">
        <v>63</v>
      </c>
      <c r="J142">
        <v>60</v>
      </c>
      <c r="K142">
        <v>69</v>
      </c>
      <c r="L142">
        <v>26</v>
      </c>
      <c r="M142">
        <v>52</v>
      </c>
      <c r="N142">
        <v>10</v>
      </c>
      <c r="P142">
        <v>9</v>
      </c>
      <c r="Q142">
        <v>35</v>
      </c>
      <c r="R142">
        <v>36</v>
      </c>
      <c r="S142">
        <v>67</v>
      </c>
      <c r="V142" s="2">
        <f>IF(B142&lt;&gt;"", (B142*0.514)+1.8304,"")</f>
        <v>31.642400000000002</v>
      </c>
      <c r="W142" s="2">
        <f>IF(C142&lt;&gt;"", (C142*0.514)+1.8304,"")</f>
        <v>33.184399999999997</v>
      </c>
      <c r="X142" s="2">
        <f>IF(D142&lt;&gt;"", (D142*0.514)+1.8304,"")</f>
        <v>34.212399999999995</v>
      </c>
      <c r="Y142" s="2">
        <f>IF(E142&lt;&gt;"", (E142*0.514)+1.8304,"")</f>
        <v>10.5684</v>
      </c>
      <c r="Z142" s="2">
        <f>IF(F142&lt;&gt;"", (F142*0.514)+1.8304,"")</f>
        <v>2.3444000000000003</v>
      </c>
      <c r="AA142" s="2">
        <f>IF(G142&lt;&gt;"", (G142*0.514)+1.8304,"")</f>
        <v>33.184399999999997</v>
      </c>
      <c r="AB142" s="2">
        <f>IF(H142&lt;&gt;"", (H142*0.514)+1.8304,"")</f>
        <v>29.586400000000001</v>
      </c>
      <c r="AC142" s="2">
        <f>IF(I142&lt;&gt;"", (I142*0.514)+1.8304,"")</f>
        <v>34.212399999999995</v>
      </c>
      <c r="AD142" s="2">
        <f>IF(J142&lt;&gt;"", (J142*0.514)+1.8304,"")</f>
        <v>32.670400000000001</v>
      </c>
      <c r="AE142" s="2">
        <f>IF(K142&lt;&gt;"", (K142*0.514)+1.8304,"")</f>
        <v>37.296399999999998</v>
      </c>
      <c r="AF142" s="2">
        <f>IF(L142&lt;&gt;"", (L142*0.514)+1.8304,"")</f>
        <v>15.194400000000002</v>
      </c>
      <c r="AG142" s="2">
        <f>IF(M142&lt;&gt;"", (M142*0.514)+1.8304,"")</f>
        <v>28.558400000000002</v>
      </c>
      <c r="AH142" s="2">
        <f>IF(N142&lt;&gt;"", (N142*0.514)+1.8304,"")</f>
        <v>6.9704000000000006</v>
      </c>
      <c r="AI142" s="2" t="str">
        <f>IF(O142&lt;&gt;"", (O142*0.514)+1.8304,"")</f>
        <v/>
      </c>
      <c r="AJ142" s="2">
        <f>IF(P142&lt;&gt;"", (P142*0.514)+1.8304,"")</f>
        <v>6.4564000000000004</v>
      </c>
      <c r="AK142" s="2">
        <f>IF(Q142&lt;&gt;"", (Q142*0.514)+1.8304,"")</f>
        <v>19.820400000000003</v>
      </c>
      <c r="AL142" s="2">
        <f>IF(R142&lt;&gt;"", (R142*0.514)+1.8304,"")</f>
        <v>20.334400000000002</v>
      </c>
      <c r="AM142" s="2">
        <f>IF(S142&lt;&gt;"", (S142*0.514)+1.8304,"")</f>
        <v>36.2684</v>
      </c>
    </row>
    <row r="143" spans="1:39" hidden="1" x14ac:dyDescent="0.3">
      <c r="A143" s="1">
        <v>45312.25</v>
      </c>
      <c r="B143">
        <v>53</v>
      </c>
      <c r="C143">
        <v>60</v>
      </c>
      <c r="D143">
        <v>56</v>
      </c>
      <c r="E143">
        <v>19</v>
      </c>
      <c r="F143">
        <v>1</v>
      </c>
      <c r="G143">
        <v>58</v>
      </c>
      <c r="H143">
        <v>54</v>
      </c>
      <c r="I143">
        <v>62</v>
      </c>
      <c r="J143">
        <v>60</v>
      </c>
      <c r="K143">
        <v>69</v>
      </c>
      <c r="L143">
        <v>26</v>
      </c>
      <c r="M143">
        <v>49</v>
      </c>
      <c r="N143">
        <v>16</v>
      </c>
      <c r="P143">
        <v>9</v>
      </c>
      <c r="Q143">
        <v>32</v>
      </c>
      <c r="R143">
        <v>34</v>
      </c>
      <c r="S143">
        <v>68</v>
      </c>
      <c r="V143" s="2">
        <f>IF(B143&lt;&gt;"", (B143*0.514)+1.8304,"")</f>
        <v>29.072400000000002</v>
      </c>
      <c r="W143" s="2">
        <f>IF(C143&lt;&gt;"", (C143*0.514)+1.8304,"")</f>
        <v>32.670400000000001</v>
      </c>
      <c r="X143" s="2">
        <f>IF(D143&lt;&gt;"", (D143*0.514)+1.8304,"")</f>
        <v>30.6144</v>
      </c>
      <c r="Y143" s="2">
        <f>IF(E143&lt;&gt;"", (E143*0.514)+1.8304,"")</f>
        <v>11.596399999999999</v>
      </c>
      <c r="Z143" s="2">
        <f>IF(F143&lt;&gt;"", (F143*0.514)+1.8304,"")</f>
        <v>2.3444000000000003</v>
      </c>
      <c r="AA143" s="2">
        <f>IF(G143&lt;&gt;"", (G143*0.514)+1.8304,"")</f>
        <v>31.642400000000002</v>
      </c>
      <c r="AB143" s="2">
        <f>IF(H143&lt;&gt;"", (H143*0.514)+1.8304,"")</f>
        <v>29.586400000000001</v>
      </c>
      <c r="AC143" s="2">
        <f>IF(I143&lt;&gt;"", (I143*0.514)+1.8304,"")</f>
        <v>33.698399999999999</v>
      </c>
      <c r="AD143" s="2">
        <f>IF(J143&lt;&gt;"", (J143*0.514)+1.8304,"")</f>
        <v>32.670400000000001</v>
      </c>
      <c r="AE143" s="2">
        <f>IF(K143&lt;&gt;"", (K143*0.514)+1.8304,"")</f>
        <v>37.296399999999998</v>
      </c>
      <c r="AF143" s="2">
        <f>IF(L143&lt;&gt;"", (L143*0.514)+1.8304,"")</f>
        <v>15.194400000000002</v>
      </c>
      <c r="AG143" s="2">
        <f>IF(M143&lt;&gt;"", (M143*0.514)+1.8304,"")</f>
        <v>27.016400000000001</v>
      </c>
      <c r="AH143" s="2">
        <f>IF(N143&lt;&gt;"", (N143*0.514)+1.8304,"")</f>
        <v>10.054400000000001</v>
      </c>
      <c r="AI143" s="2" t="str">
        <f>IF(O143&lt;&gt;"", (O143*0.514)+1.8304,"")</f>
        <v/>
      </c>
      <c r="AJ143" s="2">
        <f>IF(P143&lt;&gt;"", (P143*0.514)+1.8304,"")</f>
        <v>6.4564000000000004</v>
      </c>
      <c r="AK143" s="2">
        <f>IF(Q143&lt;&gt;"", (Q143*0.514)+1.8304,"")</f>
        <v>18.278400000000001</v>
      </c>
      <c r="AL143" s="2">
        <f>IF(R143&lt;&gt;"", (R143*0.514)+1.8304,"")</f>
        <v>19.3064</v>
      </c>
      <c r="AM143" s="2">
        <f>IF(S143&lt;&gt;"", (S143*0.514)+1.8304,"")</f>
        <v>36.782399999999996</v>
      </c>
    </row>
    <row r="144" spans="1:39" hidden="1" x14ac:dyDescent="0.3">
      <c r="A144" s="1">
        <v>45312.256944444445</v>
      </c>
      <c r="B144">
        <v>55</v>
      </c>
      <c r="C144">
        <v>63</v>
      </c>
      <c r="D144">
        <v>61</v>
      </c>
      <c r="E144">
        <v>20</v>
      </c>
      <c r="F144">
        <v>0</v>
      </c>
      <c r="G144">
        <v>59</v>
      </c>
      <c r="H144">
        <v>55</v>
      </c>
      <c r="I144">
        <v>63</v>
      </c>
      <c r="J144">
        <v>58</v>
      </c>
      <c r="K144">
        <v>67</v>
      </c>
      <c r="L144">
        <v>26</v>
      </c>
      <c r="M144">
        <v>53</v>
      </c>
      <c r="N144">
        <v>15</v>
      </c>
      <c r="P144">
        <v>9</v>
      </c>
      <c r="Q144">
        <v>36</v>
      </c>
      <c r="R144">
        <v>35</v>
      </c>
      <c r="S144">
        <v>72</v>
      </c>
      <c r="V144" s="2">
        <f>IF(B144&lt;&gt;"", (B144*0.514)+1.8304,"")</f>
        <v>30.1004</v>
      </c>
      <c r="W144" s="2">
        <f>IF(C144&lt;&gt;"", (C144*0.514)+1.8304,"")</f>
        <v>34.212399999999995</v>
      </c>
      <c r="X144" s="2">
        <f>IF(D144&lt;&gt;"", (D144*0.514)+1.8304,"")</f>
        <v>33.184399999999997</v>
      </c>
      <c r="Y144" s="2">
        <f>IF(E144&lt;&gt;"", (E144*0.514)+1.8304,"")</f>
        <v>12.110400000000002</v>
      </c>
      <c r="Z144" s="2">
        <f>IF(F144&lt;&gt;"", (F144*0.514)+1.8304,"")</f>
        <v>1.8304</v>
      </c>
      <c r="AA144" s="2">
        <f>IF(G144&lt;&gt;"", (G144*0.514)+1.8304,"")</f>
        <v>32.156399999999998</v>
      </c>
      <c r="AB144" s="2">
        <f>IF(H144&lt;&gt;"", (H144*0.514)+1.8304,"")</f>
        <v>30.1004</v>
      </c>
      <c r="AC144" s="2">
        <f>IF(I144&lt;&gt;"", (I144*0.514)+1.8304,"")</f>
        <v>34.212399999999995</v>
      </c>
      <c r="AD144" s="2">
        <f>IF(J144&lt;&gt;"", (J144*0.514)+1.8304,"")</f>
        <v>31.642400000000002</v>
      </c>
      <c r="AE144" s="2">
        <f>IF(K144&lt;&gt;"", (K144*0.514)+1.8304,"")</f>
        <v>36.2684</v>
      </c>
      <c r="AF144" s="2">
        <f>IF(L144&lt;&gt;"", (L144*0.514)+1.8304,"")</f>
        <v>15.194400000000002</v>
      </c>
      <c r="AG144" s="2">
        <f>IF(M144&lt;&gt;"", (M144*0.514)+1.8304,"")</f>
        <v>29.072400000000002</v>
      </c>
      <c r="AH144" s="2">
        <f>IF(N144&lt;&gt;"", (N144*0.514)+1.8304,"")</f>
        <v>9.5404</v>
      </c>
      <c r="AI144" s="2" t="str">
        <f>IF(O144&lt;&gt;"", (O144*0.514)+1.8304,"")</f>
        <v/>
      </c>
      <c r="AJ144" s="2">
        <f>IF(P144&lt;&gt;"", (P144*0.514)+1.8304,"")</f>
        <v>6.4564000000000004</v>
      </c>
      <c r="AK144" s="2">
        <f>IF(Q144&lt;&gt;"", (Q144*0.514)+1.8304,"")</f>
        <v>20.334400000000002</v>
      </c>
      <c r="AL144" s="2">
        <f>IF(R144&lt;&gt;"", (R144*0.514)+1.8304,"")</f>
        <v>19.820400000000003</v>
      </c>
      <c r="AM144" s="2">
        <f>IF(S144&lt;&gt;"", (S144*0.514)+1.8304,"")</f>
        <v>38.8384</v>
      </c>
    </row>
    <row r="145" spans="1:39" hidden="1" x14ac:dyDescent="0.3">
      <c r="A145" s="1">
        <v>45312.263888888891</v>
      </c>
      <c r="B145">
        <v>54</v>
      </c>
      <c r="C145">
        <v>62</v>
      </c>
      <c r="D145">
        <v>59</v>
      </c>
      <c r="E145">
        <v>21</v>
      </c>
      <c r="F145">
        <v>0</v>
      </c>
      <c r="G145">
        <v>58</v>
      </c>
      <c r="H145">
        <v>57</v>
      </c>
      <c r="I145">
        <v>64</v>
      </c>
      <c r="J145">
        <v>59</v>
      </c>
      <c r="K145">
        <v>66</v>
      </c>
      <c r="L145">
        <v>27</v>
      </c>
      <c r="M145">
        <v>54</v>
      </c>
      <c r="N145">
        <v>16</v>
      </c>
      <c r="P145">
        <v>11</v>
      </c>
      <c r="Q145">
        <v>31</v>
      </c>
      <c r="R145">
        <v>34</v>
      </c>
      <c r="S145">
        <v>73</v>
      </c>
      <c r="V145" s="2">
        <f>IF(B145&lt;&gt;"", (B145*0.514)+1.8304,"")</f>
        <v>29.586400000000001</v>
      </c>
      <c r="W145" s="2">
        <f>IF(C145&lt;&gt;"", (C145*0.514)+1.8304,"")</f>
        <v>33.698399999999999</v>
      </c>
      <c r="X145" s="2">
        <f>IF(D145&lt;&gt;"", (D145*0.514)+1.8304,"")</f>
        <v>32.156399999999998</v>
      </c>
      <c r="Y145" s="2">
        <f>IF(E145&lt;&gt;"", (E145*0.514)+1.8304,"")</f>
        <v>12.624400000000001</v>
      </c>
      <c r="Z145" s="2">
        <f>IF(F145&lt;&gt;"", (F145*0.514)+1.8304,"")</f>
        <v>1.8304</v>
      </c>
      <c r="AA145" s="2">
        <f>IF(G145&lt;&gt;"", (G145*0.514)+1.8304,"")</f>
        <v>31.642400000000002</v>
      </c>
      <c r="AB145" s="2">
        <f>IF(H145&lt;&gt;"", (H145*0.514)+1.8304,"")</f>
        <v>31.128400000000003</v>
      </c>
      <c r="AC145" s="2">
        <f>IF(I145&lt;&gt;"", (I145*0.514)+1.8304,"")</f>
        <v>34.726399999999998</v>
      </c>
      <c r="AD145" s="2">
        <f>IF(J145&lt;&gt;"", (J145*0.514)+1.8304,"")</f>
        <v>32.156399999999998</v>
      </c>
      <c r="AE145" s="2">
        <f>IF(K145&lt;&gt;"", (K145*0.514)+1.8304,"")</f>
        <v>35.754399999999997</v>
      </c>
      <c r="AF145" s="2">
        <f>IF(L145&lt;&gt;"", (L145*0.514)+1.8304,"")</f>
        <v>15.708400000000001</v>
      </c>
      <c r="AG145" s="2">
        <f>IF(M145&lt;&gt;"", (M145*0.514)+1.8304,"")</f>
        <v>29.586400000000001</v>
      </c>
      <c r="AH145" s="2">
        <f>IF(N145&lt;&gt;"", (N145*0.514)+1.8304,"")</f>
        <v>10.054400000000001</v>
      </c>
      <c r="AI145" s="2" t="str">
        <f>IF(O145&lt;&gt;"", (O145*0.514)+1.8304,"")</f>
        <v/>
      </c>
      <c r="AJ145" s="2">
        <f>IF(P145&lt;&gt;"", (P145*0.514)+1.8304,"")</f>
        <v>7.4843999999999999</v>
      </c>
      <c r="AK145" s="2">
        <f>IF(Q145&lt;&gt;"", (Q145*0.514)+1.8304,"")</f>
        <v>17.764400000000002</v>
      </c>
      <c r="AL145" s="2">
        <f>IF(R145&lt;&gt;"", (R145*0.514)+1.8304,"")</f>
        <v>19.3064</v>
      </c>
      <c r="AM145" s="2">
        <f>IF(S145&lt;&gt;"", (S145*0.514)+1.8304,"")</f>
        <v>39.352399999999996</v>
      </c>
    </row>
    <row r="146" spans="1:39" hidden="1" x14ac:dyDescent="0.3">
      <c r="A146" s="1">
        <v>45312.270833333336</v>
      </c>
      <c r="B146">
        <v>57</v>
      </c>
      <c r="C146">
        <v>62</v>
      </c>
      <c r="D146">
        <v>59</v>
      </c>
      <c r="E146">
        <v>20</v>
      </c>
      <c r="F146">
        <v>0</v>
      </c>
      <c r="G146">
        <v>59</v>
      </c>
      <c r="H146">
        <v>61</v>
      </c>
      <c r="I146">
        <v>65</v>
      </c>
      <c r="J146">
        <v>60</v>
      </c>
      <c r="K146">
        <v>67</v>
      </c>
      <c r="L146">
        <v>29</v>
      </c>
      <c r="M146">
        <v>52</v>
      </c>
      <c r="N146">
        <v>18</v>
      </c>
      <c r="P146">
        <v>12</v>
      </c>
      <c r="Q146">
        <v>30</v>
      </c>
      <c r="R146">
        <v>36</v>
      </c>
      <c r="S146">
        <v>83</v>
      </c>
      <c r="V146" s="2">
        <f>IF(B146&lt;&gt;"", (B146*0.514)+1.8304,"")</f>
        <v>31.128400000000003</v>
      </c>
      <c r="W146" s="2">
        <f>IF(C146&lt;&gt;"", (C146*0.514)+1.8304,"")</f>
        <v>33.698399999999999</v>
      </c>
      <c r="X146" s="2">
        <f>IF(D146&lt;&gt;"", (D146*0.514)+1.8304,"")</f>
        <v>32.156399999999998</v>
      </c>
      <c r="Y146" s="2">
        <f>IF(E146&lt;&gt;"", (E146*0.514)+1.8304,"")</f>
        <v>12.110400000000002</v>
      </c>
      <c r="Z146" s="2">
        <f>IF(F146&lt;&gt;"", (F146*0.514)+1.8304,"")</f>
        <v>1.8304</v>
      </c>
      <c r="AA146" s="2">
        <f>IF(G146&lt;&gt;"", (G146*0.514)+1.8304,"")</f>
        <v>32.156399999999998</v>
      </c>
      <c r="AB146" s="2">
        <f>IF(H146&lt;&gt;"", (H146*0.514)+1.8304,"")</f>
        <v>33.184399999999997</v>
      </c>
      <c r="AC146" s="2">
        <f>IF(I146&lt;&gt;"", (I146*0.514)+1.8304,"")</f>
        <v>35.240400000000001</v>
      </c>
      <c r="AD146" s="2">
        <f>IF(J146&lt;&gt;"", (J146*0.514)+1.8304,"")</f>
        <v>32.670400000000001</v>
      </c>
      <c r="AE146" s="2">
        <f>IF(K146&lt;&gt;"", (K146*0.514)+1.8304,"")</f>
        <v>36.2684</v>
      </c>
      <c r="AF146" s="2">
        <f>IF(L146&lt;&gt;"", (L146*0.514)+1.8304,"")</f>
        <v>16.7364</v>
      </c>
      <c r="AG146" s="2">
        <f>IF(M146&lt;&gt;"", (M146*0.514)+1.8304,"")</f>
        <v>28.558400000000002</v>
      </c>
      <c r="AH146" s="2">
        <f>IF(N146&lt;&gt;"", (N146*0.514)+1.8304,"")</f>
        <v>11.0824</v>
      </c>
      <c r="AI146" s="2" t="str">
        <f>IF(O146&lt;&gt;"", (O146*0.514)+1.8304,"")</f>
        <v/>
      </c>
      <c r="AJ146" s="2">
        <f>IF(P146&lt;&gt;"", (P146*0.514)+1.8304,"")</f>
        <v>7.9984000000000002</v>
      </c>
      <c r="AK146" s="2">
        <f>IF(Q146&lt;&gt;"", (Q146*0.514)+1.8304,"")</f>
        <v>17.250399999999999</v>
      </c>
      <c r="AL146" s="2">
        <f>IF(R146&lt;&gt;"", (R146*0.514)+1.8304,"")</f>
        <v>20.334400000000002</v>
      </c>
      <c r="AM146" s="2">
        <f>IF(S146&lt;&gt;"", (S146*0.514)+1.8304,"")</f>
        <v>44.492399999999996</v>
      </c>
    </row>
    <row r="147" spans="1:39" hidden="1" x14ac:dyDescent="0.3">
      <c r="A147" s="1">
        <v>45312.277777777781</v>
      </c>
      <c r="B147">
        <v>54</v>
      </c>
      <c r="C147">
        <v>59</v>
      </c>
      <c r="D147">
        <v>58</v>
      </c>
      <c r="E147">
        <v>20</v>
      </c>
      <c r="F147">
        <v>2</v>
      </c>
      <c r="G147">
        <v>60</v>
      </c>
      <c r="H147">
        <v>57</v>
      </c>
      <c r="I147">
        <v>63</v>
      </c>
      <c r="J147">
        <v>61</v>
      </c>
      <c r="K147">
        <v>66</v>
      </c>
      <c r="L147">
        <v>26</v>
      </c>
      <c r="M147">
        <v>54</v>
      </c>
      <c r="N147">
        <v>16</v>
      </c>
      <c r="P147">
        <v>11</v>
      </c>
      <c r="Q147">
        <v>34</v>
      </c>
      <c r="R147">
        <v>36</v>
      </c>
      <c r="S147">
        <v>76</v>
      </c>
      <c r="V147" s="2">
        <f>IF(B147&lt;&gt;"", (B147*0.514)+1.8304,"")</f>
        <v>29.586400000000001</v>
      </c>
      <c r="W147" s="2">
        <f>IF(C147&lt;&gt;"", (C147*0.514)+1.8304,"")</f>
        <v>32.156399999999998</v>
      </c>
      <c r="X147" s="2">
        <f>IF(D147&lt;&gt;"", (D147*0.514)+1.8304,"")</f>
        <v>31.642400000000002</v>
      </c>
      <c r="Y147" s="2">
        <f>IF(E147&lt;&gt;"", (E147*0.514)+1.8304,"")</f>
        <v>12.110400000000002</v>
      </c>
      <c r="Z147" s="2">
        <f>IF(F147&lt;&gt;"", (F147*0.514)+1.8304,"")</f>
        <v>2.8584000000000001</v>
      </c>
      <c r="AA147" s="2">
        <f>IF(G147&lt;&gt;"", (G147*0.514)+1.8304,"")</f>
        <v>32.670400000000001</v>
      </c>
      <c r="AB147" s="2">
        <f>IF(H147&lt;&gt;"", (H147*0.514)+1.8304,"")</f>
        <v>31.128400000000003</v>
      </c>
      <c r="AC147" s="2">
        <f>IF(I147&lt;&gt;"", (I147*0.514)+1.8304,"")</f>
        <v>34.212399999999995</v>
      </c>
      <c r="AD147" s="2">
        <f>IF(J147&lt;&gt;"", (J147*0.514)+1.8304,"")</f>
        <v>33.184399999999997</v>
      </c>
      <c r="AE147" s="2">
        <f>IF(K147&lt;&gt;"", (K147*0.514)+1.8304,"")</f>
        <v>35.754399999999997</v>
      </c>
      <c r="AF147" s="2">
        <f>IF(L147&lt;&gt;"", (L147*0.514)+1.8304,"")</f>
        <v>15.194400000000002</v>
      </c>
      <c r="AG147" s="2">
        <f>IF(M147&lt;&gt;"", (M147*0.514)+1.8304,"")</f>
        <v>29.586400000000001</v>
      </c>
      <c r="AH147" s="2">
        <f>IF(N147&lt;&gt;"", (N147*0.514)+1.8304,"")</f>
        <v>10.054400000000001</v>
      </c>
      <c r="AI147" s="2" t="str">
        <f>IF(O147&lt;&gt;"", (O147*0.514)+1.8304,"")</f>
        <v/>
      </c>
      <c r="AJ147" s="2">
        <f>IF(P147&lt;&gt;"", (P147*0.514)+1.8304,"")</f>
        <v>7.4843999999999999</v>
      </c>
      <c r="AK147" s="2">
        <f>IF(Q147&lt;&gt;"", (Q147*0.514)+1.8304,"")</f>
        <v>19.3064</v>
      </c>
      <c r="AL147" s="2">
        <f>IF(R147&lt;&gt;"", (R147*0.514)+1.8304,"")</f>
        <v>20.334400000000002</v>
      </c>
      <c r="AM147" s="2">
        <f>IF(S147&lt;&gt;"", (S147*0.514)+1.8304,"")</f>
        <v>40.894399999999997</v>
      </c>
    </row>
    <row r="148" spans="1:39" hidden="1" x14ac:dyDescent="0.3">
      <c r="A148" s="1">
        <v>45312.284722222219</v>
      </c>
      <c r="B148">
        <v>54</v>
      </c>
      <c r="C148">
        <v>60</v>
      </c>
      <c r="D148">
        <v>59</v>
      </c>
      <c r="E148">
        <v>19</v>
      </c>
      <c r="F148">
        <v>1</v>
      </c>
      <c r="G148">
        <v>57</v>
      </c>
      <c r="H148">
        <v>61</v>
      </c>
      <c r="I148">
        <v>65</v>
      </c>
      <c r="J148">
        <v>59</v>
      </c>
      <c r="K148">
        <v>64</v>
      </c>
      <c r="L148">
        <v>28</v>
      </c>
      <c r="M148">
        <v>53</v>
      </c>
      <c r="N148">
        <v>9</v>
      </c>
      <c r="O148">
        <v>20</v>
      </c>
      <c r="P148">
        <v>11</v>
      </c>
      <c r="Q148">
        <v>35</v>
      </c>
      <c r="R148">
        <v>40</v>
      </c>
      <c r="S148">
        <v>68</v>
      </c>
      <c r="V148" s="2">
        <f>IF(B148&lt;&gt;"", (B148*0.514)+1.8304,"")</f>
        <v>29.586400000000001</v>
      </c>
      <c r="W148" s="2">
        <f>IF(C148&lt;&gt;"", (C148*0.514)+1.8304,"")</f>
        <v>32.670400000000001</v>
      </c>
      <c r="X148" s="2">
        <f>IF(D148&lt;&gt;"", (D148*0.514)+1.8304,"")</f>
        <v>32.156399999999998</v>
      </c>
      <c r="Y148" s="2">
        <f>IF(E148&lt;&gt;"", (E148*0.514)+1.8304,"")</f>
        <v>11.596399999999999</v>
      </c>
      <c r="Z148" s="2">
        <f>IF(F148&lt;&gt;"", (F148*0.514)+1.8304,"")</f>
        <v>2.3444000000000003</v>
      </c>
      <c r="AA148" s="2">
        <f>IF(G148&lt;&gt;"", (G148*0.514)+1.8304,"")</f>
        <v>31.128400000000003</v>
      </c>
      <c r="AB148" s="2">
        <f>IF(H148&lt;&gt;"", (H148*0.514)+1.8304,"")</f>
        <v>33.184399999999997</v>
      </c>
      <c r="AC148" s="2">
        <f>IF(I148&lt;&gt;"", (I148*0.514)+1.8304,"")</f>
        <v>35.240400000000001</v>
      </c>
      <c r="AD148" s="2">
        <f>IF(J148&lt;&gt;"", (J148*0.514)+1.8304,"")</f>
        <v>32.156399999999998</v>
      </c>
      <c r="AE148" s="2">
        <f>IF(K148&lt;&gt;"", (K148*0.514)+1.8304,"")</f>
        <v>34.726399999999998</v>
      </c>
      <c r="AF148" s="2">
        <f>IF(L148&lt;&gt;"", (L148*0.514)+1.8304,"")</f>
        <v>16.2224</v>
      </c>
      <c r="AG148" s="2">
        <f>IF(M148&lt;&gt;"", (M148*0.514)+1.8304,"")</f>
        <v>29.072400000000002</v>
      </c>
      <c r="AH148" s="2">
        <f>IF(N148&lt;&gt;"", (N148*0.514)+1.8304,"")</f>
        <v>6.4564000000000004</v>
      </c>
      <c r="AI148" s="2">
        <f>IF(O148&lt;&gt;"", (O148*0.514)+1.8304,"")</f>
        <v>12.110400000000002</v>
      </c>
      <c r="AJ148" s="2">
        <f>IF(P148&lt;&gt;"", (P148*0.514)+1.8304,"")</f>
        <v>7.4843999999999999</v>
      </c>
      <c r="AK148" s="2">
        <f>IF(Q148&lt;&gt;"", (Q148*0.514)+1.8304,"")</f>
        <v>19.820400000000003</v>
      </c>
      <c r="AL148" s="2">
        <f>IF(R148&lt;&gt;"", (R148*0.514)+1.8304,"")</f>
        <v>22.390400000000003</v>
      </c>
      <c r="AM148" s="2">
        <f>IF(S148&lt;&gt;"", (S148*0.514)+1.8304,"")</f>
        <v>36.782399999999996</v>
      </c>
    </row>
    <row r="149" spans="1:39" hidden="1" x14ac:dyDescent="0.3">
      <c r="A149" s="1">
        <v>45312.291666666664</v>
      </c>
      <c r="B149">
        <v>57</v>
      </c>
      <c r="C149">
        <v>60</v>
      </c>
      <c r="D149">
        <v>58</v>
      </c>
      <c r="E149">
        <v>18</v>
      </c>
      <c r="F149">
        <v>1</v>
      </c>
      <c r="G149">
        <v>55</v>
      </c>
      <c r="H149">
        <v>54</v>
      </c>
      <c r="I149">
        <v>62</v>
      </c>
      <c r="J149">
        <v>55</v>
      </c>
      <c r="K149">
        <v>63</v>
      </c>
      <c r="L149">
        <v>26</v>
      </c>
      <c r="M149">
        <v>53</v>
      </c>
      <c r="N149">
        <v>11</v>
      </c>
      <c r="P149">
        <v>10</v>
      </c>
      <c r="Q149">
        <v>33</v>
      </c>
      <c r="R149">
        <v>38</v>
      </c>
      <c r="S149">
        <v>73</v>
      </c>
      <c r="V149" s="2">
        <f>IF(B149&lt;&gt;"", (B149*0.514)+1.8304,"")</f>
        <v>31.128400000000003</v>
      </c>
      <c r="W149" s="2">
        <f>IF(C149&lt;&gt;"", (C149*0.514)+1.8304,"")</f>
        <v>32.670400000000001</v>
      </c>
      <c r="X149" s="2">
        <f>IF(D149&lt;&gt;"", (D149*0.514)+1.8304,"")</f>
        <v>31.642400000000002</v>
      </c>
      <c r="Y149" s="2">
        <f>IF(E149&lt;&gt;"", (E149*0.514)+1.8304,"")</f>
        <v>11.0824</v>
      </c>
      <c r="Z149" s="2">
        <f>IF(F149&lt;&gt;"", (F149*0.514)+1.8304,"")</f>
        <v>2.3444000000000003</v>
      </c>
      <c r="AA149" s="2">
        <f>IF(G149&lt;&gt;"", (G149*0.514)+1.8304,"")</f>
        <v>30.1004</v>
      </c>
      <c r="AB149" s="2">
        <f>IF(H149&lt;&gt;"", (H149*0.514)+1.8304,"")</f>
        <v>29.586400000000001</v>
      </c>
      <c r="AC149" s="2">
        <f>IF(I149&lt;&gt;"", (I149*0.514)+1.8304,"")</f>
        <v>33.698399999999999</v>
      </c>
      <c r="AD149" s="2">
        <f>IF(J149&lt;&gt;"", (J149*0.514)+1.8304,"")</f>
        <v>30.1004</v>
      </c>
      <c r="AE149" s="2">
        <f>IF(K149&lt;&gt;"", (K149*0.514)+1.8304,"")</f>
        <v>34.212399999999995</v>
      </c>
      <c r="AF149" s="2">
        <f>IF(L149&lt;&gt;"", (L149*0.514)+1.8304,"")</f>
        <v>15.194400000000002</v>
      </c>
      <c r="AG149" s="2">
        <f>IF(M149&lt;&gt;"", (M149*0.514)+1.8304,"")</f>
        <v>29.072400000000002</v>
      </c>
      <c r="AH149" s="2">
        <f>IF(N149&lt;&gt;"", (N149*0.514)+1.8304,"")</f>
        <v>7.4843999999999999</v>
      </c>
      <c r="AI149" s="2" t="str">
        <f>IF(O149&lt;&gt;"", (O149*0.514)+1.8304,"")</f>
        <v/>
      </c>
      <c r="AJ149" s="2">
        <f>IF(P149&lt;&gt;"", (P149*0.514)+1.8304,"")</f>
        <v>6.9704000000000006</v>
      </c>
      <c r="AK149" s="2">
        <f>IF(Q149&lt;&gt;"", (Q149*0.514)+1.8304,"")</f>
        <v>18.792400000000001</v>
      </c>
      <c r="AL149" s="2">
        <f>IF(R149&lt;&gt;"", (R149*0.514)+1.8304,"")</f>
        <v>21.362400000000001</v>
      </c>
      <c r="AM149" s="2">
        <f>IF(S149&lt;&gt;"", (S149*0.514)+1.8304,"")</f>
        <v>39.352399999999996</v>
      </c>
    </row>
    <row r="150" spans="1:39" hidden="1" x14ac:dyDescent="0.3">
      <c r="A150" s="1">
        <v>45312.298611111109</v>
      </c>
      <c r="B150">
        <v>54</v>
      </c>
      <c r="C150">
        <v>58</v>
      </c>
      <c r="D150">
        <v>54</v>
      </c>
      <c r="E150">
        <v>19</v>
      </c>
      <c r="F150">
        <v>0</v>
      </c>
      <c r="G150">
        <v>55</v>
      </c>
      <c r="H150">
        <v>55</v>
      </c>
      <c r="I150">
        <v>59</v>
      </c>
      <c r="J150">
        <v>54</v>
      </c>
      <c r="K150">
        <v>60</v>
      </c>
      <c r="L150">
        <v>30</v>
      </c>
      <c r="M150">
        <v>45</v>
      </c>
      <c r="N150">
        <v>14</v>
      </c>
      <c r="P150">
        <v>10</v>
      </c>
      <c r="Q150">
        <v>31</v>
      </c>
      <c r="R150">
        <v>35</v>
      </c>
      <c r="S150">
        <v>69</v>
      </c>
      <c r="V150" s="2">
        <f>IF(B150&lt;&gt;"", (B150*0.514)+1.8304,"")</f>
        <v>29.586400000000001</v>
      </c>
      <c r="W150" s="2">
        <f>IF(C150&lt;&gt;"", (C150*0.514)+1.8304,"")</f>
        <v>31.642400000000002</v>
      </c>
      <c r="X150" s="2">
        <f>IF(D150&lt;&gt;"", (D150*0.514)+1.8304,"")</f>
        <v>29.586400000000001</v>
      </c>
      <c r="Y150" s="2">
        <f>IF(E150&lt;&gt;"", (E150*0.514)+1.8304,"")</f>
        <v>11.596399999999999</v>
      </c>
      <c r="Z150" s="2">
        <f>IF(F150&lt;&gt;"", (F150*0.514)+1.8304,"")</f>
        <v>1.8304</v>
      </c>
      <c r="AA150" s="2">
        <f>IF(G150&lt;&gt;"", (G150*0.514)+1.8304,"")</f>
        <v>30.1004</v>
      </c>
      <c r="AB150" s="2">
        <f>IF(H150&lt;&gt;"", (H150*0.514)+1.8304,"")</f>
        <v>30.1004</v>
      </c>
      <c r="AC150" s="2">
        <f>IF(I150&lt;&gt;"", (I150*0.514)+1.8304,"")</f>
        <v>32.156399999999998</v>
      </c>
      <c r="AD150" s="2">
        <f>IF(J150&lt;&gt;"", (J150*0.514)+1.8304,"")</f>
        <v>29.586400000000001</v>
      </c>
      <c r="AE150" s="2">
        <f>IF(K150&lt;&gt;"", (K150*0.514)+1.8304,"")</f>
        <v>32.670400000000001</v>
      </c>
      <c r="AF150" s="2">
        <f>IF(L150&lt;&gt;"", (L150*0.514)+1.8304,"")</f>
        <v>17.250399999999999</v>
      </c>
      <c r="AG150" s="2">
        <f>IF(M150&lt;&gt;"", (M150*0.514)+1.8304,"")</f>
        <v>24.9604</v>
      </c>
      <c r="AH150" s="2">
        <f>IF(N150&lt;&gt;"", (N150*0.514)+1.8304,"")</f>
        <v>9.0263999999999989</v>
      </c>
      <c r="AI150" s="2" t="str">
        <f>IF(O150&lt;&gt;"", (O150*0.514)+1.8304,"")</f>
        <v/>
      </c>
      <c r="AJ150" s="2">
        <f>IF(P150&lt;&gt;"", (P150*0.514)+1.8304,"")</f>
        <v>6.9704000000000006</v>
      </c>
      <c r="AK150" s="2">
        <f>IF(Q150&lt;&gt;"", (Q150*0.514)+1.8304,"")</f>
        <v>17.764400000000002</v>
      </c>
      <c r="AL150" s="2">
        <f>IF(R150&lt;&gt;"", (R150*0.514)+1.8304,"")</f>
        <v>19.820400000000003</v>
      </c>
      <c r="AM150" s="2">
        <f>IF(S150&lt;&gt;"", (S150*0.514)+1.8304,"")</f>
        <v>37.296399999999998</v>
      </c>
    </row>
    <row r="151" spans="1:39" hidden="1" x14ac:dyDescent="0.3">
      <c r="A151" s="1">
        <v>45312.305555555555</v>
      </c>
      <c r="B151">
        <v>53</v>
      </c>
      <c r="C151">
        <v>57</v>
      </c>
      <c r="D151">
        <v>49</v>
      </c>
      <c r="E151">
        <v>12</v>
      </c>
      <c r="F151">
        <v>0</v>
      </c>
      <c r="G151">
        <v>54</v>
      </c>
      <c r="H151">
        <v>53</v>
      </c>
      <c r="I151">
        <v>60</v>
      </c>
      <c r="J151">
        <v>54</v>
      </c>
      <c r="K151">
        <v>59</v>
      </c>
      <c r="L151">
        <v>25</v>
      </c>
      <c r="M151">
        <v>43</v>
      </c>
      <c r="N151">
        <v>15</v>
      </c>
      <c r="P151">
        <v>8</v>
      </c>
      <c r="Q151">
        <v>29</v>
      </c>
      <c r="R151">
        <v>34</v>
      </c>
      <c r="S151">
        <v>72</v>
      </c>
      <c r="V151" s="2">
        <f>IF(B151&lt;&gt;"", (B151*0.514)+1.8304,"")</f>
        <v>29.072400000000002</v>
      </c>
      <c r="W151" s="2">
        <f>IF(C151&lt;&gt;"", (C151*0.514)+1.8304,"")</f>
        <v>31.128400000000003</v>
      </c>
      <c r="X151" s="2">
        <f>IF(D151&lt;&gt;"", (D151*0.514)+1.8304,"")</f>
        <v>27.016400000000001</v>
      </c>
      <c r="Y151" s="2">
        <f>IF(E151&lt;&gt;"", (E151*0.514)+1.8304,"")</f>
        <v>7.9984000000000002</v>
      </c>
      <c r="Z151" s="2">
        <f>IF(F151&lt;&gt;"", (F151*0.514)+1.8304,"")</f>
        <v>1.8304</v>
      </c>
      <c r="AA151" s="2">
        <f>IF(G151&lt;&gt;"", (G151*0.514)+1.8304,"")</f>
        <v>29.586400000000001</v>
      </c>
      <c r="AB151" s="2">
        <f>IF(H151&lt;&gt;"", (H151*0.514)+1.8304,"")</f>
        <v>29.072400000000002</v>
      </c>
      <c r="AC151" s="2">
        <f>IF(I151&lt;&gt;"", (I151*0.514)+1.8304,"")</f>
        <v>32.670400000000001</v>
      </c>
      <c r="AD151" s="2">
        <f>IF(J151&lt;&gt;"", (J151*0.514)+1.8304,"")</f>
        <v>29.586400000000001</v>
      </c>
      <c r="AE151" s="2">
        <f>IF(K151&lt;&gt;"", (K151*0.514)+1.8304,"")</f>
        <v>32.156399999999998</v>
      </c>
      <c r="AF151" s="2">
        <f>IF(L151&lt;&gt;"", (L151*0.514)+1.8304,"")</f>
        <v>14.680399999999999</v>
      </c>
      <c r="AG151" s="2">
        <f>IF(M151&lt;&gt;"", (M151*0.514)+1.8304,"")</f>
        <v>23.932400000000001</v>
      </c>
      <c r="AH151" s="2">
        <f>IF(N151&lt;&gt;"", (N151*0.514)+1.8304,"")</f>
        <v>9.5404</v>
      </c>
      <c r="AI151" s="2" t="str">
        <f>IF(O151&lt;&gt;"", (O151*0.514)+1.8304,"")</f>
        <v/>
      </c>
      <c r="AJ151" s="2">
        <f>IF(P151&lt;&gt;"", (P151*0.514)+1.8304,"")</f>
        <v>5.9424000000000001</v>
      </c>
      <c r="AK151" s="2">
        <f>IF(Q151&lt;&gt;"", (Q151*0.514)+1.8304,"")</f>
        <v>16.7364</v>
      </c>
      <c r="AL151" s="2">
        <f>IF(R151&lt;&gt;"", (R151*0.514)+1.8304,"")</f>
        <v>19.3064</v>
      </c>
      <c r="AM151" s="2">
        <f>IF(S151&lt;&gt;"", (S151*0.514)+1.8304,"")</f>
        <v>38.8384</v>
      </c>
    </row>
    <row r="152" spans="1:39" hidden="1" x14ac:dyDescent="0.3">
      <c r="A152" s="1">
        <v>45312.3125</v>
      </c>
      <c r="B152">
        <v>54</v>
      </c>
      <c r="C152">
        <v>54</v>
      </c>
      <c r="D152">
        <v>52</v>
      </c>
      <c r="E152">
        <v>14</v>
      </c>
      <c r="F152">
        <v>0</v>
      </c>
      <c r="G152">
        <v>55</v>
      </c>
      <c r="H152">
        <v>52</v>
      </c>
      <c r="I152">
        <v>57</v>
      </c>
      <c r="J152">
        <v>50</v>
      </c>
      <c r="K152">
        <v>57</v>
      </c>
      <c r="L152">
        <v>24</v>
      </c>
      <c r="M152">
        <v>43</v>
      </c>
      <c r="N152">
        <v>14</v>
      </c>
      <c r="P152">
        <v>9</v>
      </c>
      <c r="Q152">
        <v>28</v>
      </c>
      <c r="R152">
        <v>29</v>
      </c>
      <c r="S152">
        <v>66</v>
      </c>
      <c r="V152" s="2">
        <f>IF(B152&lt;&gt;"", (B152*0.514)+1.8304,"")</f>
        <v>29.586400000000001</v>
      </c>
      <c r="W152" s="2">
        <f>IF(C152&lt;&gt;"", (C152*0.514)+1.8304,"")</f>
        <v>29.586400000000001</v>
      </c>
      <c r="X152" s="2">
        <f>IF(D152&lt;&gt;"", (D152*0.514)+1.8304,"")</f>
        <v>28.558400000000002</v>
      </c>
      <c r="Y152" s="2">
        <f>IF(E152&lt;&gt;"", (E152*0.514)+1.8304,"")</f>
        <v>9.0263999999999989</v>
      </c>
      <c r="Z152" s="2">
        <f>IF(F152&lt;&gt;"", (F152*0.514)+1.8304,"")</f>
        <v>1.8304</v>
      </c>
      <c r="AA152" s="2">
        <f>IF(G152&lt;&gt;"", (G152*0.514)+1.8304,"")</f>
        <v>30.1004</v>
      </c>
      <c r="AB152" s="2">
        <f>IF(H152&lt;&gt;"", (H152*0.514)+1.8304,"")</f>
        <v>28.558400000000002</v>
      </c>
      <c r="AC152" s="2">
        <f>IF(I152&lt;&gt;"", (I152*0.514)+1.8304,"")</f>
        <v>31.128400000000003</v>
      </c>
      <c r="AD152" s="2">
        <f>IF(J152&lt;&gt;"", (J152*0.514)+1.8304,"")</f>
        <v>27.5304</v>
      </c>
      <c r="AE152" s="2">
        <f>IF(K152&lt;&gt;"", (K152*0.514)+1.8304,"")</f>
        <v>31.128400000000003</v>
      </c>
      <c r="AF152" s="2">
        <f>IF(L152&lt;&gt;"", (L152*0.514)+1.8304,"")</f>
        <v>14.166399999999999</v>
      </c>
      <c r="AG152" s="2">
        <f>IF(M152&lt;&gt;"", (M152*0.514)+1.8304,"")</f>
        <v>23.932400000000001</v>
      </c>
      <c r="AH152" s="2">
        <f>IF(N152&lt;&gt;"", (N152*0.514)+1.8304,"")</f>
        <v>9.0263999999999989</v>
      </c>
      <c r="AI152" s="2" t="str">
        <f>IF(O152&lt;&gt;"", (O152*0.514)+1.8304,"")</f>
        <v/>
      </c>
      <c r="AJ152" s="2">
        <f>IF(P152&lt;&gt;"", (P152*0.514)+1.8304,"")</f>
        <v>6.4564000000000004</v>
      </c>
      <c r="AK152" s="2">
        <f>IF(Q152&lt;&gt;"", (Q152*0.514)+1.8304,"")</f>
        <v>16.2224</v>
      </c>
      <c r="AL152" s="2">
        <f>IF(R152&lt;&gt;"", (R152*0.514)+1.8304,"")</f>
        <v>16.7364</v>
      </c>
      <c r="AM152" s="2">
        <f>IF(S152&lt;&gt;"", (S152*0.514)+1.8304,"")</f>
        <v>35.754399999999997</v>
      </c>
    </row>
    <row r="153" spans="1:39" hidden="1" x14ac:dyDescent="0.3">
      <c r="A153" s="1">
        <v>45312.319444444445</v>
      </c>
      <c r="B153">
        <v>45</v>
      </c>
      <c r="C153">
        <v>50</v>
      </c>
      <c r="D153">
        <v>64</v>
      </c>
      <c r="E153">
        <v>15</v>
      </c>
      <c r="F153">
        <v>0</v>
      </c>
      <c r="G153">
        <v>55</v>
      </c>
      <c r="H153">
        <v>51</v>
      </c>
      <c r="I153">
        <v>52</v>
      </c>
      <c r="J153">
        <v>48</v>
      </c>
      <c r="K153">
        <v>54</v>
      </c>
      <c r="L153">
        <v>23</v>
      </c>
      <c r="M153">
        <v>42</v>
      </c>
      <c r="N153">
        <v>13</v>
      </c>
      <c r="P153">
        <v>6</v>
      </c>
      <c r="Q153">
        <v>28</v>
      </c>
      <c r="R153">
        <v>29</v>
      </c>
      <c r="S153">
        <v>66</v>
      </c>
      <c r="V153" s="2">
        <f>IF(B153&lt;&gt;"", (B153*0.514)+1.8304,"")</f>
        <v>24.9604</v>
      </c>
      <c r="W153" s="2">
        <f>IF(C153&lt;&gt;"", (C153*0.514)+1.8304,"")</f>
        <v>27.5304</v>
      </c>
      <c r="X153" s="2">
        <f>IF(D153&lt;&gt;"", (D153*0.514)+1.8304,"")</f>
        <v>34.726399999999998</v>
      </c>
      <c r="Y153" s="2">
        <f>IF(E153&lt;&gt;"", (E153*0.514)+1.8304,"")</f>
        <v>9.5404</v>
      </c>
      <c r="Z153" s="2">
        <f>IF(F153&lt;&gt;"", (F153*0.514)+1.8304,"")</f>
        <v>1.8304</v>
      </c>
      <c r="AA153" s="2">
        <f>IF(G153&lt;&gt;"", (G153*0.514)+1.8304,"")</f>
        <v>30.1004</v>
      </c>
      <c r="AB153" s="2">
        <f>IF(H153&lt;&gt;"", (H153*0.514)+1.8304,"")</f>
        <v>28.044400000000003</v>
      </c>
      <c r="AC153" s="2">
        <f>IF(I153&lt;&gt;"", (I153*0.514)+1.8304,"")</f>
        <v>28.558400000000002</v>
      </c>
      <c r="AD153" s="2">
        <f>IF(J153&lt;&gt;"", (J153*0.514)+1.8304,"")</f>
        <v>26.502400000000002</v>
      </c>
      <c r="AE153" s="2">
        <f>IF(K153&lt;&gt;"", (K153*0.514)+1.8304,"")</f>
        <v>29.586400000000001</v>
      </c>
      <c r="AF153" s="2">
        <f>IF(L153&lt;&gt;"", (L153*0.514)+1.8304,"")</f>
        <v>13.6524</v>
      </c>
      <c r="AG153" s="2">
        <f>IF(M153&lt;&gt;"", (M153*0.514)+1.8304,"")</f>
        <v>23.418400000000002</v>
      </c>
      <c r="AH153" s="2">
        <f>IF(N153&lt;&gt;"", (N153*0.514)+1.8304,"")</f>
        <v>8.5123999999999995</v>
      </c>
      <c r="AI153" s="2" t="str">
        <f>IF(O153&lt;&gt;"", (O153*0.514)+1.8304,"")</f>
        <v/>
      </c>
      <c r="AJ153" s="2">
        <f>IF(P153&lt;&gt;"", (P153*0.514)+1.8304,"")</f>
        <v>4.9144000000000005</v>
      </c>
      <c r="AK153" s="2">
        <f>IF(Q153&lt;&gt;"", (Q153*0.514)+1.8304,"")</f>
        <v>16.2224</v>
      </c>
      <c r="AL153" s="2">
        <f>IF(R153&lt;&gt;"", (R153*0.514)+1.8304,"")</f>
        <v>16.7364</v>
      </c>
      <c r="AM153" s="2">
        <f>IF(S153&lt;&gt;"", (S153*0.514)+1.8304,"")</f>
        <v>35.754399999999997</v>
      </c>
    </row>
    <row r="154" spans="1:39" hidden="1" x14ac:dyDescent="0.3">
      <c r="A154" s="1">
        <v>45312.326388888891</v>
      </c>
      <c r="B154">
        <v>41</v>
      </c>
      <c r="C154">
        <v>47</v>
      </c>
      <c r="D154">
        <v>68</v>
      </c>
      <c r="E154">
        <v>14</v>
      </c>
      <c r="F154">
        <v>1</v>
      </c>
      <c r="G154">
        <v>56</v>
      </c>
      <c r="H154">
        <v>51</v>
      </c>
      <c r="I154">
        <v>52</v>
      </c>
      <c r="J154">
        <v>43</v>
      </c>
      <c r="K154">
        <v>53</v>
      </c>
      <c r="L154">
        <v>23</v>
      </c>
      <c r="M154">
        <v>47</v>
      </c>
      <c r="N154">
        <v>20</v>
      </c>
      <c r="P154">
        <v>8</v>
      </c>
      <c r="Q154">
        <v>27</v>
      </c>
      <c r="R154">
        <v>29</v>
      </c>
      <c r="S154">
        <v>83</v>
      </c>
      <c r="V154" s="2">
        <f>IF(B154&lt;&gt;"", (B154*0.514)+1.8304,"")</f>
        <v>22.904400000000003</v>
      </c>
      <c r="W154" s="2">
        <f>IF(C154&lt;&gt;"", (C154*0.514)+1.8304,"")</f>
        <v>25.988400000000002</v>
      </c>
      <c r="X154" s="2">
        <f>IF(D154&lt;&gt;"", (D154*0.514)+1.8304,"")</f>
        <v>36.782399999999996</v>
      </c>
      <c r="Y154" s="2">
        <f>IF(E154&lt;&gt;"", (E154*0.514)+1.8304,"")</f>
        <v>9.0263999999999989</v>
      </c>
      <c r="Z154" s="2">
        <f>IF(F154&lt;&gt;"", (F154*0.514)+1.8304,"")</f>
        <v>2.3444000000000003</v>
      </c>
      <c r="AA154" s="2">
        <f>IF(G154&lt;&gt;"", (G154*0.514)+1.8304,"")</f>
        <v>30.6144</v>
      </c>
      <c r="AB154" s="2">
        <f>IF(H154&lt;&gt;"", (H154*0.514)+1.8304,"")</f>
        <v>28.044400000000003</v>
      </c>
      <c r="AC154" s="2">
        <f>IF(I154&lt;&gt;"", (I154*0.514)+1.8304,"")</f>
        <v>28.558400000000002</v>
      </c>
      <c r="AD154" s="2">
        <f>IF(J154&lt;&gt;"", (J154*0.514)+1.8304,"")</f>
        <v>23.932400000000001</v>
      </c>
      <c r="AE154" s="2">
        <f>IF(K154&lt;&gt;"", (K154*0.514)+1.8304,"")</f>
        <v>29.072400000000002</v>
      </c>
      <c r="AF154" s="2">
        <f>IF(L154&lt;&gt;"", (L154*0.514)+1.8304,"")</f>
        <v>13.6524</v>
      </c>
      <c r="AG154" s="2">
        <f>IF(M154&lt;&gt;"", (M154*0.514)+1.8304,"")</f>
        <v>25.988400000000002</v>
      </c>
      <c r="AH154" s="2">
        <f>IF(N154&lt;&gt;"", (N154*0.514)+1.8304,"")</f>
        <v>12.110400000000002</v>
      </c>
      <c r="AI154" s="2" t="str">
        <f>IF(O154&lt;&gt;"", (O154*0.514)+1.8304,"")</f>
        <v/>
      </c>
      <c r="AJ154" s="2">
        <f>IF(P154&lt;&gt;"", (P154*0.514)+1.8304,"")</f>
        <v>5.9424000000000001</v>
      </c>
      <c r="AK154" s="2">
        <f>IF(Q154&lt;&gt;"", (Q154*0.514)+1.8304,"")</f>
        <v>15.708400000000001</v>
      </c>
      <c r="AL154" s="2">
        <f>IF(R154&lt;&gt;"", (R154*0.514)+1.8304,"")</f>
        <v>16.7364</v>
      </c>
      <c r="AM154" s="2">
        <f>IF(S154&lt;&gt;"", (S154*0.514)+1.8304,"")</f>
        <v>44.492399999999996</v>
      </c>
    </row>
    <row r="155" spans="1:39" hidden="1" x14ac:dyDescent="0.3">
      <c r="A155" s="1">
        <v>45312.333333333336</v>
      </c>
      <c r="B155">
        <v>40</v>
      </c>
      <c r="C155">
        <v>45</v>
      </c>
      <c r="D155">
        <v>74</v>
      </c>
      <c r="E155">
        <v>14</v>
      </c>
      <c r="F155">
        <v>0</v>
      </c>
      <c r="G155">
        <v>56</v>
      </c>
      <c r="H155">
        <v>52</v>
      </c>
      <c r="I155">
        <v>48</v>
      </c>
      <c r="J155">
        <v>45</v>
      </c>
      <c r="K155">
        <v>53</v>
      </c>
      <c r="L155">
        <v>22</v>
      </c>
      <c r="M155">
        <v>45</v>
      </c>
      <c r="N155">
        <v>17</v>
      </c>
      <c r="P155">
        <v>8</v>
      </c>
      <c r="Q155">
        <v>25</v>
      </c>
      <c r="R155">
        <v>32</v>
      </c>
      <c r="S155">
        <v>59</v>
      </c>
      <c r="V155" s="2">
        <f>IF(B155&lt;&gt;"", (B155*0.514)+1.8304,"")</f>
        <v>22.390400000000003</v>
      </c>
      <c r="W155" s="2">
        <f>IF(C155&lt;&gt;"", (C155*0.514)+1.8304,"")</f>
        <v>24.9604</v>
      </c>
      <c r="X155" s="2">
        <f>IF(D155&lt;&gt;"", (D155*0.514)+1.8304,"")</f>
        <v>39.866399999999999</v>
      </c>
      <c r="Y155" s="2">
        <f>IF(E155&lt;&gt;"", (E155*0.514)+1.8304,"")</f>
        <v>9.0263999999999989</v>
      </c>
      <c r="Z155" s="2">
        <f>IF(F155&lt;&gt;"", (F155*0.514)+1.8304,"")</f>
        <v>1.8304</v>
      </c>
      <c r="AA155" s="2">
        <f>IF(G155&lt;&gt;"", (G155*0.514)+1.8304,"")</f>
        <v>30.6144</v>
      </c>
      <c r="AB155" s="2">
        <f>IF(H155&lt;&gt;"", (H155*0.514)+1.8304,"")</f>
        <v>28.558400000000002</v>
      </c>
      <c r="AC155" s="2">
        <f>IF(I155&lt;&gt;"", (I155*0.514)+1.8304,"")</f>
        <v>26.502400000000002</v>
      </c>
      <c r="AD155" s="2">
        <f>IF(J155&lt;&gt;"", (J155*0.514)+1.8304,"")</f>
        <v>24.9604</v>
      </c>
      <c r="AE155" s="2">
        <f>IF(K155&lt;&gt;"", (K155*0.514)+1.8304,"")</f>
        <v>29.072400000000002</v>
      </c>
      <c r="AF155" s="2">
        <f>IF(L155&lt;&gt;"", (L155*0.514)+1.8304,"")</f>
        <v>13.138400000000001</v>
      </c>
      <c r="AG155" s="2">
        <f>IF(M155&lt;&gt;"", (M155*0.514)+1.8304,"")</f>
        <v>24.9604</v>
      </c>
      <c r="AH155" s="2">
        <f>IF(N155&lt;&gt;"", (N155*0.514)+1.8304,"")</f>
        <v>10.5684</v>
      </c>
      <c r="AI155" s="2" t="str">
        <f>IF(O155&lt;&gt;"", (O155*0.514)+1.8304,"")</f>
        <v/>
      </c>
      <c r="AJ155" s="2">
        <f>IF(P155&lt;&gt;"", (P155*0.514)+1.8304,"")</f>
        <v>5.9424000000000001</v>
      </c>
      <c r="AK155" s="2">
        <f>IF(Q155&lt;&gt;"", (Q155*0.514)+1.8304,"")</f>
        <v>14.680399999999999</v>
      </c>
      <c r="AL155" s="2">
        <f>IF(R155&lt;&gt;"", (R155*0.514)+1.8304,"")</f>
        <v>18.278400000000001</v>
      </c>
      <c r="AM155" s="2">
        <f>IF(S155&lt;&gt;"", (S155*0.514)+1.8304,"")</f>
        <v>32.156399999999998</v>
      </c>
    </row>
    <row r="156" spans="1:39" hidden="1" x14ac:dyDescent="0.3">
      <c r="A156" s="1">
        <v>45312.340277777781</v>
      </c>
      <c r="B156">
        <v>39</v>
      </c>
      <c r="C156">
        <v>42</v>
      </c>
      <c r="D156">
        <v>72</v>
      </c>
      <c r="E156">
        <v>13</v>
      </c>
      <c r="F156">
        <v>0</v>
      </c>
      <c r="G156">
        <v>57</v>
      </c>
      <c r="H156">
        <v>50</v>
      </c>
      <c r="I156">
        <v>49</v>
      </c>
      <c r="J156">
        <v>46</v>
      </c>
      <c r="K156">
        <v>52</v>
      </c>
      <c r="L156">
        <v>18</v>
      </c>
      <c r="M156">
        <v>45</v>
      </c>
      <c r="N156">
        <v>16</v>
      </c>
      <c r="P156">
        <v>8</v>
      </c>
      <c r="Q156">
        <v>24</v>
      </c>
      <c r="R156">
        <v>32</v>
      </c>
      <c r="S156">
        <v>52</v>
      </c>
      <c r="V156" s="2">
        <f>IF(B156&lt;&gt;"", (B156*0.514)+1.8304,"")</f>
        <v>21.8764</v>
      </c>
      <c r="W156" s="2">
        <f>IF(C156&lt;&gt;"", (C156*0.514)+1.8304,"")</f>
        <v>23.418400000000002</v>
      </c>
      <c r="X156" s="2">
        <f>IF(D156&lt;&gt;"", (D156*0.514)+1.8304,"")</f>
        <v>38.8384</v>
      </c>
      <c r="Y156" s="2">
        <f>IF(E156&lt;&gt;"", (E156*0.514)+1.8304,"")</f>
        <v>8.5123999999999995</v>
      </c>
      <c r="Z156" s="2">
        <f>IF(F156&lt;&gt;"", (F156*0.514)+1.8304,"")</f>
        <v>1.8304</v>
      </c>
      <c r="AA156" s="2">
        <f>IF(G156&lt;&gt;"", (G156*0.514)+1.8304,"")</f>
        <v>31.128400000000003</v>
      </c>
      <c r="AB156" s="2">
        <f>IF(H156&lt;&gt;"", (H156*0.514)+1.8304,"")</f>
        <v>27.5304</v>
      </c>
      <c r="AC156" s="2">
        <f>IF(I156&lt;&gt;"", (I156*0.514)+1.8304,"")</f>
        <v>27.016400000000001</v>
      </c>
      <c r="AD156" s="2">
        <f>IF(J156&lt;&gt;"", (J156*0.514)+1.8304,"")</f>
        <v>25.474400000000003</v>
      </c>
      <c r="AE156" s="2">
        <f>IF(K156&lt;&gt;"", (K156*0.514)+1.8304,"")</f>
        <v>28.558400000000002</v>
      </c>
      <c r="AF156" s="2">
        <f>IF(L156&lt;&gt;"", (L156*0.514)+1.8304,"")</f>
        <v>11.0824</v>
      </c>
      <c r="AG156" s="2">
        <f>IF(M156&lt;&gt;"", (M156*0.514)+1.8304,"")</f>
        <v>24.9604</v>
      </c>
      <c r="AH156" s="2">
        <f>IF(N156&lt;&gt;"", (N156*0.514)+1.8304,"")</f>
        <v>10.054400000000001</v>
      </c>
      <c r="AI156" s="2" t="str">
        <f>IF(O156&lt;&gt;"", (O156*0.514)+1.8304,"")</f>
        <v/>
      </c>
      <c r="AJ156" s="2">
        <f>IF(P156&lt;&gt;"", (P156*0.514)+1.8304,"")</f>
        <v>5.9424000000000001</v>
      </c>
      <c r="AK156" s="2">
        <f>IF(Q156&lt;&gt;"", (Q156*0.514)+1.8304,"")</f>
        <v>14.166399999999999</v>
      </c>
      <c r="AL156" s="2">
        <f>IF(R156&lt;&gt;"", (R156*0.514)+1.8304,"")</f>
        <v>18.278400000000001</v>
      </c>
      <c r="AM156" s="2">
        <f>IF(S156&lt;&gt;"", (S156*0.514)+1.8304,"")</f>
        <v>28.558400000000002</v>
      </c>
    </row>
    <row r="157" spans="1:39" hidden="1" x14ac:dyDescent="0.3">
      <c r="A157" s="1">
        <v>45312.347222222219</v>
      </c>
      <c r="B157">
        <v>38</v>
      </c>
      <c r="C157">
        <v>48</v>
      </c>
      <c r="D157">
        <v>60</v>
      </c>
      <c r="E157">
        <v>14</v>
      </c>
      <c r="F157">
        <v>0</v>
      </c>
      <c r="G157">
        <v>54</v>
      </c>
      <c r="H157">
        <v>51</v>
      </c>
      <c r="I157">
        <v>46</v>
      </c>
      <c r="J157">
        <v>44</v>
      </c>
      <c r="K157">
        <v>53</v>
      </c>
      <c r="L157">
        <v>19</v>
      </c>
      <c r="M157">
        <v>43</v>
      </c>
      <c r="N157">
        <v>15</v>
      </c>
      <c r="P157">
        <v>9</v>
      </c>
      <c r="Q157">
        <v>26</v>
      </c>
      <c r="R157">
        <v>32</v>
      </c>
      <c r="S157">
        <v>46</v>
      </c>
      <c r="V157" s="2">
        <f>IF(B157&lt;&gt;"", (B157*0.514)+1.8304,"")</f>
        <v>21.362400000000001</v>
      </c>
      <c r="W157" s="2">
        <f>IF(C157&lt;&gt;"", (C157*0.514)+1.8304,"")</f>
        <v>26.502400000000002</v>
      </c>
      <c r="X157" s="2">
        <f>IF(D157&lt;&gt;"", (D157*0.514)+1.8304,"")</f>
        <v>32.670400000000001</v>
      </c>
      <c r="Y157" s="2">
        <f>IF(E157&lt;&gt;"", (E157*0.514)+1.8304,"")</f>
        <v>9.0263999999999989</v>
      </c>
      <c r="Z157" s="2">
        <f>IF(F157&lt;&gt;"", (F157*0.514)+1.8304,"")</f>
        <v>1.8304</v>
      </c>
      <c r="AA157" s="2">
        <f>IF(G157&lt;&gt;"", (G157*0.514)+1.8304,"")</f>
        <v>29.586400000000001</v>
      </c>
      <c r="AB157" s="2">
        <f>IF(H157&lt;&gt;"", (H157*0.514)+1.8304,"")</f>
        <v>28.044400000000003</v>
      </c>
      <c r="AC157" s="2">
        <f>IF(I157&lt;&gt;"", (I157*0.514)+1.8304,"")</f>
        <v>25.474400000000003</v>
      </c>
      <c r="AD157" s="2">
        <f>IF(J157&lt;&gt;"", (J157*0.514)+1.8304,"")</f>
        <v>24.446400000000001</v>
      </c>
      <c r="AE157" s="2">
        <f>IF(K157&lt;&gt;"", (K157*0.514)+1.8304,"")</f>
        <v>29.072400000000002</v>
      </c>
      <c r="AF157" s="2">
        <f>IF(L157&lt;&gt;"", (L157*0.514)+1.8304,"")</f>
        <v>11.596399999999999</v>
      </c>
      <c r="AG157" s="2">
        <f>IF(M157&lt;&gt;"", (M157*0.514)+1.8304,"")</f>
        <v>23.932400000000001</v>
      </c>
      <c r="AH157" s="2">
        <f>IF(N157&lt;&gt;"", (N157*0.514)+1.8304,"")</f>
        <v>9.5404</v>
      </c>
      <c r="AI157" s="2" t="str">
        <f>IF(O157&lt;&gt;"", (O157*0.514)+1.8304,"")</f>
        <v/>
      </c>
      <c r="AJ157" s="2">
        <f>IF(P157&lt;&gt;"", (P157*0.514)+1.8304,"")</f>
        <v>6.4564000000000004</v>
      </c>
      <c r="AK157" s="2">
        <f>IF(Q157&lt;&gt;"", (Q157*0.514)+1.8304,"")</f>
        <v>15.194400000000002</v>
      </c>
      <c r="AL157" s="2">
        <f>IF(R157&lt;&gt;"", (R157*0.514)+1.8304,"")</f>
        <v>18.278400000000001</v>
      </c>
      <c r="AM157" s="2">
        <f>IF(S157&lt;&gt;"", (S157*0.514)+1.8304,"")</f>
        <v>25.474400000000003</v>
      </c>
    </row>
    <row r="158" spans="1:39" hidden="1" x14ac:dyDescent="0.3">
      <c r="A158" s="1">
        <v>45312.354166666664</v>
      </c>
      <c r="B158">
        <v>40</v>
      </c>
      <c r="C158">
        <v>43</v>
      </c>
      <c r="D158">
        <v>99</v>
      </c>
      <c r="E158">
        <v>15</v>
      </c>
      <c r="F158">
        <v>0</v>
      </c>
      <c r="G158">
        <v>54</v>
      </c>
      <c r="H158">
        <v>45</v>
      </c>
      <c r="I158">
        <v>41</v>
      </c>
      <c r="J158">
        <v>39</v>
      </c>
      <c r="K158">
        <v>51</v>
      </c>
      <c r="L158">
        <v>18</v>
      </c>
      <c r="M158">
        <v>44</v>
      </c>
      <c r="N158">
        <v>18</v>
      </c>
      <c r="P158">
        <v>9</v>
      </c>
      <c r="Q158">
        <v>25</v>
      </c>
      <c r="R158">
        <v>29</v>
      </c>
      <c r="S158">
        <v>40</v>
      </c>
      <c r="V158" s="2">
        <f>IF(B158&lt;&gt;"", (B158*0.514)+1.8304,"")</f>
        <v>22.390400000000003</v>
      </c>
      <c r="W158" s="2">
        <f>IF(C158&lt;&gt;"", (C158*0.514)+1.8304,"")</f>
        <v>23.932400000000001</v>
      </c>
      <c r="X158" s="2">
        <f>IF(D158&lt;&gt;"", (D158*0.514)+1.8304,"")</f>
        <v>52.7164</v>
      </c>
      <c r="Y158" s="2">
        <f>IF(E158&lt;&gt;"", (E158*0.514)+1.8304,"")</f>
        <v>9.5404</v>
      </c>
      <c r="Z158" s="2">
        <f>IF(F158&lt;&gt;"", (F158*0.514)+1.8304,"")</f>
        <v>1.8304</v>
      </c>
      <c r="AA158" s="2">
        <f>IF(G158&lt;&gt;"", (G158*0.514)+1.8304,"")</f>
        <v>29.586400000000001</v>
      </c>
      <c r="AB158" s="2">
        <f>IF(H158&lt;&gt;"", (H158*0.514)+1.8304,"")</f>
        <v>24.9604</v>
      </c>
      <c r="AC158" s="2">
        <f>IF(I158&lt;&gt;"", (I158*0.514)+1.8304,"")</f>
        <v>22.904400000000003</v>
      </c>
      <c r="AD158" s="2">
        <f>IF(J158&lt;&gt;"", (J158*0.514)+1.8304,"")</f>
        <v>21.8764</v>
      </c>
      <c r="AE158" s="2">
        <f>IF(K158&lt;&gt;"", (K158*0.514)+1.8304,"")</f>
        <v>28.044400000000003</v>
      </c>
      <c r="AF158" s="2">
        <f>IF(L158&lt;&gt;"", (L158*0.514)+1.8304,"")</f>
        <v>11.0824</v>
      </c>
      <c r="AG158" s="2">
        <f>IF(M158&lt;&gt;"", (M158*0.514)+1.8304,"")</f>
        <v>24.446400000000001</v>
      </c>
      <c r="AH158" s="2">
        <f>IF(N158&lt;&gt;"", (N158*0.514)+1.8304,"")</f>
        <v>11.0824</v>
      </c>
      <c r="AI158" s="2" t="str">
        <f>IF(O158&lt;&gt;"", (O158*0.514)+1.8304,"")</f>
        <v/>
      </c>
      <c r="AJ158" s="2">
        <f>IF(P158&lt;&gt;"", (P158*0.514)+1.8304,"")</f>
        <v>6.4564000000000004</v>
      </c>
      <c r="AK158" s="2">
        <f>IF(Q158&lt;&gt;"", (Q158*0.514)+1.8304,"")</f>
        <v>14.680399999999999</v>
      </c>
      <c r="AL158" s="2">
        <f>IF(R158&lt;&gt;"", (R158*0.514)+1.8304,"")</f>
        <v>16.7364</v>
      </c>
      <c r="AM158" s="2">
        <f>IF(S158&lt;&gt;"", (S158*0.514)+1.8304,"")</f>
        <v>22.390400000000003</v>
      </c>
    </row>
    <row r="159" spans="1:39" hidden="1" x14ac:dyDescent="0.3">
      <c r="A159" s="1">
        <v>45312.361111111109</v>
      </c>
      <c r="B159">
        <v>39</v>
      </c>
      <c r="C159">
        <v>45</v>
      </c>
      <c r="D159">
        <v>88</v>
      </c>
      <c r="E159">
        <v>13</v>
      </c>
      <c r="F159">
        <v>0</v>
      </c>
      <c r="G159">
        <v>53</v>
      </c>
      <c r="H159">
        <v>42</v>
      </c>
      <c r="I159">
        <v>39</v>
      </c>
      <c r="J159">
        <v>39</v>
      </c>
      <c r="K159">
        <v>45</v>
      </c>
      <c r="L159">
        <v>17</v>
      </c>
      <c r="M159">
        <v>39</v>
      </c>
      <c r="N159">
        <v>17</v>
      </c>
      <c r="P159">
        <v>6</v>
      </c>
      <c r="Q159">
        <v>21</v>
      </c>
      <c r="R159">
        <v>29</v>
      </c>
      <c r="S159">
        <v>43</v>
      </c>
      <c r="V159" s="2">
        <f>IF(B159&lt;&gt;"", (B159*0.514)+1.8304,"")</f>
        <v>21.8764</v>
      </c>
      <c r="W159" s="2">
        <f>IF(C159&lt;&gt;"", (C159*0.514)+1.8304,"")</f>
        <v>24.9604</v>
      </c>
      <c r="X159" s="2">
        <f>IF(D159&lt;&gt;"", (D159*0.514)+1.8304,"")</f>
        <v>47.062399999999997</v>
      </c>
      <c r="Y159" s="2">
        <f>IF(E159&lt;&gt;"", (E159*0.514)+1.8304,"")</f>
        <v>8.5123999999999995</v>
      </c>
      <c r="Z159" s="2">
        <f>IF(F159&lt;&gt;"", (F159*0.514)+1.8304,"")</f>
        <v>1.8304</v>
      </c>
      <c r="AA159" s="2">
        <f>IF(G159&lt;&gt;"", (G159*0.514)+1.8304,"")</f>
        <v>29.072400000000002</v>
      </c>
      <c r="AB159" s="2">
        <f>IF(H159&lt;&gt;"", (H159*0.514)+1.8304,"")</f>
        <v>23.418400000000002</v>
      </c>
      <c r="AC159" s="2">
        <f>IF(I159&lt;&gt;"", (I159*0.514)+1.8304,"")</f>
        <v>21.8764</v>
      </c>
      <c r="AD159" s="2">
        <f>IF(J159&lt;&gt;"", (J159*0.514)+1.8304,"")</f>
        <v>21.8764</v>
      </c>
      <c r="AE159" s="2">
        <f>IF(K159&lt;&gt;"", (K159*0.514)+1.8304,"")</f>
        <v>24.9604</v>
      </c>
      <c r="AF159" s="2">
        <f>IF(L159&lt;&gt;"", (L159*0.514)+1.8304,"")</f>
        <v>10.5684</v>
      </c>
      <c r="AG159" s="2">
        <f>IF(M159&lt;&gt;"", (M159*0.514)+1.8304,"")</f>
        <v>21.8764</v>
      </c>
      <c r="AH159" s="2">
        <f>IF(N159&lt;&gt;"", (N159*0.514)+1.8304,"")</f>
        <v>10.5684</v>
      </c>
      <c r="AI159" s="2" t="str">
        <f>IF(O159&lt;&gt;"", (O159*0.514)+1.8304,"")</f>
        <v/>
      </c>
      <c r="AJ159" s="2">
        <f>IF(P159&lt;&gt;"", (P159*0.514)+1.8304,"")</f>
        <v>4.9144000000000005</v>
      </c>
      <c r="AK159" s="2">
        <f>IF(Q159&lt;&gt;"", (Q159*0.514)+1.8304,"")</f>
        <v>12.624400000000001</v>
      </c>
      <c r="AL159" s="2">
        <f>IF(R159&lt;&gt;"", (R159*0.514)+1.8304,"")</f>
        <v>16.7364</v>
      </c>
      <c r="AM159" s="2">
        <f>IF(S159&lt;&gt;"", (S159*0.514)+1.8304,"")</f>
        <v>23.932400000000001</v>
      </c>
    </row>
    <row r="160" spans="1:39" hidden="1" x14ac:dyDescent="0.3">
      <c r="A160" s="1">
        <v>45312.368055555555</v>
      </c>
      <c r="B160">
        <v>35</v>
      </c>
      <c r="C160">
        <v>38</v>
      </c>
      <c r="D160">
        <v>97</v>
      </c>
      <c r="E160">
        <v>13</v>
      </c>
      <c r="F160">
        <v>0</v>
      </c>
      <c r="G160">
        <v>52</v>
      </c>
      <c r="H160">
        <v>67</v>
      </c>
      <c r="I160">
        <v>38</v>
      </c>
      <c r="J160">
        <v>36</v>
      </c>
      <c r="K160">
        <v>40</v>
      </c>
      <c r="L160">
        <v>19</v>
      </c>
      <c r="M160">
        <v>39</v>
      </c>
      <c r="N160">
        <v>17</v>
      </c>
      <c r="P160">
        <v>5</v>
      </c>
      <c r="Q160">
        <v>25</v>
      </c>
      <c r="R160">
        <v>32</v>
      </c>
      <c r="S160">
        <v>52</v>
      </c>
      <c r="V160" s="2">
        <f>IF(B160&lt;&gt;"", (B160*0.514)+1.8304,"")</f>
        <v>19.820400000000003</v>
      </c>
      <c r="W160" s="2">
        <f>IF(C160&lt;&gt;"", (C160*0.514)+1.8304,"")</f>
        <v>21.362400000000001</v>
      </c>
      <c r="X160" s="2">
        <f>IF(D160&lt;&gt;"", (D160*0.514)+1.8304,"")</f>
        <v>51.688400000000001</v>
      </c>
      <c r="Y160" s="2">
        <f>IF(E160&lt;&gt;"", (E160*0.514)+1.8304,"")</f>
        <v>8.5123999999999995</v>
      </c>
      <c r="Z160" s="2">
        <f>IF(F160&lt;&gt;"", (F160*0.514)+1.8304,"")</f>
        <v>1.8304</v>
      </c>
      <c r="AA160" s="2">
        <f>IF(G160&lt;&gt;"", (G160*0.514)+1.8304,"")</f>
        <v>28.558400000000002</v>
      </c>
      <c r="AB160" s="2">
        <f>IF(H160&lt;&gt;"", (H160*0.514)+1.8304,"")</f>
        <v>36.2684</v>
      </c>
      <c r="AC160" s="2">
        <f>IF(I160&lt;&gt;"", (I160*0.514)+1.8304,"")</f>
        <v>21.362400000000001</v>
      </c>
      <c r="AD160" s="2">
        <f>IF(J160&lt;&gt;"", (J160*0.514)+1.8304,"")</f>
        <v>20.334400000000002</v>
      </c>
      <c r="AE160" s="2">
        <f>IF(K160&lt;&gt;"", (K160*0.514)+1.8304,"")</f>
        <v>22.390400000000003</v>
      </c>
      <c r="AF160" s="2">
        <f>IF(L160&lt;&gt;"", (L160*0.514)+1.8304,"")</f>
        <v>11.596399999999999</v>
      </c>
      <c r="AG160" s="2">
        <f>IF(M160&lt;&gt;"", (M160*0.514)+1.8304,"")</f>
        <v>21.8764</v>
      </c>
      <c r="AH160" s="2">
        <f>IF(N160&lt;&gt;"", (N160*0.514)+1.8304,"")</f>
        <v>10.5684</v>
      </c>
      <c r="AI160" s="2" t="str">
        <f>IF(O160&lt;&gt;"", (O160*0.514)+1.8304,"")</f>
        <v/>
      </c>
      <c r="AJ160" s="2">
        <f>IF(P160&lt;&gt;"", (P160*0.514)+1.8304,"")</f>
        <v>4.4004000000000003</v>
      </c>
      <c r="AK160" s="2">
        <f>IF(Q160&lt;&gt;"", (Q160*0.514)+1.8304,"")</f>
        <v>14.680399999999999</v>
      </c>
      <c r="AL160" s="2">
        <f>IF(R160&lt;&gt;"", (R160*0.514)+1.8304,"")</f>
        <v>18.278400000000001</v>
      </c>
      <c r="AM160" s="2">
        <f>IF(S160&lt;&gt;"", (S160*0.514)+1.8304,"")</f>
        <v>28.558400000000002</v>
      </c>
    </row>
    <row r="161" spans="1:39" hidden="1" x14ac:dyDescent="0.3">
      <c r="A161" s="1">
        <v>45312.375</v>
      </c>
      <c r="B161">
        <v>32</v>
      </c>
      <c r="C161">
        <v>39</v>
      </c>
      <c r="D161">
        <v>89</v>
      </c>
      <c r="E161">
        <v>12</v>
      </c>
      <c r="F161">
        <v>0</v>
      </c>
      <c r="G161">
        <v>52</v>
      </c>
      <c r="H161">
        <v>54</v>
      </c>
      <c r="I161">
        <v>36</v>
      </c>
      <c r="J161">
        <v>42</v>
      </c>
      <c r="K161">
        <v>39</v>
      </c>
      <c r="L161">
        <v>14</v>
      </c>
      <c r="M161">
        <v>40</v>
      </c>
      <c r="N161">
        <v>15</v>
      </c>
      <c r="P161">
        <v>6</v>
      </c>
      <c r="Q161">
        <v>26</v>
      </c>
      <c r="R161">
        <v>29</v>
      </c>
      <c r="S161">
        <v>55</v>
      </c>
      <c r="V161" s="2">
        <f>IF(B161&lt;&gt;"", (B161*0.514)+1.8304,"")</f>
        <v>18.278400000000001</v>
      </c>
      <c r="W161" s="2">
        <f>IF(C161&lt;&gt;"", (C161*0.514)+1.8304,"")</f>
        <v>21.8764</v>
      </c>
      <c r="X161" s="2">
        <f>IF(D161&lt;&gt;"", (D161*0.514)+1.8304,"")</f>
        <v>47.5764</v>
      </c>
      <c r="Y161" s="2">
        <f>IF(E161&lt;&gt;"", (E161*0.514)+1.8304,"")</f>
        <v>7.9984000000000002</v>
      </c>
      <c r="Z161" s="2">
        <f>IF(F161&lt;&gt;"", (F161*0.514)+1.8304,"")</f>
        <v>1.8304</v>
      </c>
      <c r="AA161" s="2">
        <f>IF(G161&lt;&gt;"", (G161*0.514)+1.8304,"")</f>
        <v>28.558400000000002</v>
      </c>
      <c r="AB161" s="2">
        <f>IF(H161&lt;&gt;"", (H161*0.514)+1.8304,"")</f>
        <v>29.586400000000001</v>
      </c>
      <c r="AC161" s="2">
        <f>IF(I161&lt;&gt;"", (I161*0.514)+1.8304,"")</f>
        <v>20.334400000000002</v>
      </c>
      <c r="AD161" s="2">
        <f>IF(J161&lt;&gt;"", (J161*0.514)+1.8304,"")</f>
        <v>23.418400000000002</v>
      </c>
      <c r="AE161" s="2">
        <f>IF(K161&lt;&gt;"", (K161*0.514)+1.8304,"")</f>
        <v>21.8764</v>
      </c>
      <c r="AF161" s="2">
        <f>IF(L161&lt;&gt;"", (L161*0.514)+1.8304,"")</f>
        <v>9.0263999999999989</v>
      </c>
      <c r="AG161" s="2">
        <f>IF(M161&lt;&gt;"", (M161*0.514)+1.8304,"")</f>
        <v>22.390400000000003</v>
      </c>
      <c r="AH161" s="2">
        <f>IF(N161&lt;&gt;"", (N161*0.514)+1.8304,"")</f>
        <v>9.5404</v>
      </c>
      <c r="AI161" s="2" t="str">
        <f>IF(O161&lt;&gt;"", (O161*0.514)+1.8304,"")</f>
        <v/>
      </c>
      <c r="AJ161" s="2">
        <f>IF(P161&lt;&gt;"", (P161*0.514)+1.8304,"")</f>
        <v>4.9144000000000005</v>
      </c>
      <c r="AK161" s="2">
        <f>IF(Q161&lt;&gt;"", (Q161*0.514)+1.8304,"")</f>
        <v>15.194400000000002</v>
      </c>
      <c r="AL161" s="2">
        <f>IF(R161&lt;&gt;"", (R161*0.514)+1.8304,"")</f>
        <v>16.7364</v>
      </c>
      <c r="AM161" s="2">
        <f>IF(S161&lt;&gt;"", (S161*0.514)+1.8304,"")</f>
        <v>30.1004</v>
      </c>
    </row>
    <row r="162" spans="1:39" hidden="1" x14ac:dyDescent="0.3">
      <c r="A162" s="1">
        <v>45312.381944444445</v>
      </c>
      <c r="B162">
        <v>33</v>
      </c>
      <c r="C162">
        <v>38</v>
      </c>
      <c r="D162">
        <v>86</v>
      </c>
      <c r="E162">
        <v>13</v>
      </c>
      <c r="F162">
        <v>0</v>
      </c>
      <c r="G162">
        <v>51</v>
      </c>
      <c r="H162">
        <v>23</v>
      </c>
      <c r="I162">
        <v>36</v>
      </c>
      <c r="J162">
        <v>44</v>
      </c>
      <c r="K162">
        <v>43</v>
      </c>
      <c r="L162">
        <v>11</v>
      </c>
      <c r="M162">
        <v>35</v>
      </c>
      <c r="N162">
        <v>16</v>
      </c>
      <c r="P162">
        <v>6</v>
      </c>
      <c r="Q162">
        <v>20</v>
      </c>
      <c r="R162">
        <v>22</v>
      </c>
      <c r="S162">
        <v>47</v>
      </c>
      <c r="V162" s="2">
        <f>IF(B162&lt;&gt;"", (B162*0.514)+1.8304,"")</f>
        <v>18.792400000000001</v>
      </c>
      <c r="W162" s="2">
        <f>IF(C162&lt;&gt;"", (C162*0.514)+1.8304,"")</f>
        <v>21.362400000000001</v>
      </c>
      <c r="X162" s="2">
        <f>IF(D162&lt;&gt;"", (D162*0.514)+1.8304,"")</f>
        <v>46.034399999999998</v>
      </c>
      <c r="Y162" s="2">
        <f>IF(E162&lt;&gt;"", (E162*0.514)+1.8304,"")</f>
        <v>8.5123999999999995</v>
      </c>
      <c r="Z162" s="2">
        <f>IF(F162&lt;&gt;"", (F162*0.514)+1.8304,"")</f>
        <v>1.8304</v>
      </c>
      <c r="AA162" s="2">
        <f>IF(G162&lt;&gt;"", (G162*0.514)+1.8304,"")</f>
        <v>28.044400000000003</v>
      </c>
      <c r="AB162" s="2">
        <f>IF(H162&lt;&gt;"", (H162*0.514)+1.8304,"")</f>
        <v>13.6524</v>
      </c>
      <c r="AC162" s="2">
        <f>IF(I162&lt;&gt;"", (I162*0.514)+1.8304,"")</f>
        <v>20.334400000000002</v>
      </c>
      <c r="AD162" s="2">
        <f>IF(J162&lt;&gt;"", (J162*0.514)+1.8304,"")</f>
        <v>24.446400000000001</v>
      </c>
      <c r="AE162" s="2">
        <f>IF(K162&lt;&gt;"", (K162*0.514)+1.8304,"")</f>
        <v>23.932400000000001</v>
      </c>
      <c r="AF162" s="2">
        <f>IF(L162&lt;&gt;"", (L162*0.514)+1.8304,"")</f>
        <v>7.4843999999999999</v>
      </c>
      <c r="AG162" s="2">
        <f>IF(M162&lt;&gt;"", (M162*0.514)+1.8304,"")</f>
        <v>19.820400000000003</v>
      </c>
      <c r="AH162" s="2">
        <f>IF(N162&lt;&gt;"", (N162*0.514)+1.8304,"")</f>
        <v>10.054400000000001</v>
      </c>
      <c r="AI162" s="2" t="str">
        <f>IF(O162&lt;&gt;"", (O162*0.514)+1.8304,"")</f>
        <v/>
      </c>
      <c r="AJ162" s="2">
        <f>IF(P162&lt;&gt;"", (P162*0.514)+1.8304,"")</f>
        <v>4.9144000000000005</v>
      </c>
      <c r="AK162" s="2">
        <f>IF(Q162&lt;&gt;"", (Q162*0.514)+1.8304,"")</f>
        <v>12.110400000000002</v>
      </c>
      <c r="AL162" s="2">
        <f>IF(R162&lt;&gt;"", (R162*0.514)+1.8304,"")</f>
        <v>13.138400000000001</v>
      </c>
      <c r="AM162" s="2">
        <f>IF(S162&lt;&gt;"", (S162*0.514)+1.8304,"")</f>
        <v>25.988400000000002</v>
      </c>
    </row>
    <row r="163" spans="1:39" hidden="1" x14ac:dyDescent="0.3">
      <c r="A163" s="1">
        <v>45312.388888888891</v>
      </c>
      <c r="B163">
        <v>28</v>
      </c>
      <c r="C163">
        <v>55</v>
      </c>
      <c r="D163">
        <v>84</v>
      </c>
      <c r="E163">
        <v>9</v>
      </c>
      <c r="F163">
        <v>0</v>
      </c>
      <c r="G163">
        <v>52</v>
      </c>
      <c r="H163">
        <v>17</v>
      </c>
      <c r="I163">
        <v>37</v>
      </c>
      <c r="J163">
        <v>44</v>
      </c>
      <c r="K163">
        <v>47</v>
      </c>
      <c r="L163">
        <v>13</v>
      </c>
      <c r="M163">
        <v>31</v>
      </c>
      <c r="N163">
        <v>13</v>
      </c>
      <c r="P163">
        <v>4</v>
      </c>
      <c r="Q163">
        <v>17</v>
      </c>
      <c r="R163">
        <v>24</v>
      </c>
      <c r="S163">
        <v>37</v>
      </c>
      <c r="V163" s="2">
        <f>IF(B163&lt;&gt;"", (B163*0.514)+1.8304,"")</f>
        <v>16.2224</v>
      </c>
      <c r="W163" s="2">
        <f>IF(C163&lt;&gt;"", (C163*0.514)+1.8304,"")</f>
        <v>30.1004</v>
      </c>
      <c r="X163" s="2">
        <f>IF(D163&lt;&gt;"", (D163*0.514)+1.8304,"")</f>
        <v>45.006399999999999</v>
      </c>
      <c r="Y163" s="2">
        <f>IF(E163&lt;&gt;"", (E163*0.514)+1.8304,"")</f>
        <v>6.4564000000000004</v>
      </c>
      <c r="Z163" s="2">
        <f>IF(F163&lt;&gt;"", (F163*0.514)+1.8304,"")</f>
        <v>1.8304</v>
      </c>
      <c r="AA163" s="2">
        <f>IF(G163&lt;&gt;"", (G163*0.514)+1.8304,"")</f>
        <v>28.558400000000002</v>
      </c>
      <c r="AB163" s="2">
        <f>IF(H163&lt;&gt;"", (H163*0.514)+1.8304,"")</f>
        <v>10.5684</v>
      </c>
      <c r="AC163" s="2">
        <f>IF(I163&lt;&gt;"", (I163*0.514)+1.8304,"")</f>
        <v>20.848400000000002</v>
      </c>
      <c r="AD163" s="2">
        <f>IF(J163&lt;&gt;"", (J163*0.514)+1.8304,"")</f>
        <v>24.446400000000001</v>
      </c>
      <c r="AE163" s="2">
        <f>IF(K163&lt;&gt;"", (K163*0.514)+1.8304,"")</f>
        <v>25.988400000000002</v>
      </c>
      <c r="AF163" s="2">
        <f>IF(L163&lt;&gt;"", (L163*0.514)+1.8304,"")</f>
        <v>8.5123999999999995</v>
      </c>
      <c r="AG163" s="2">
        <f>IF(M163&lt;&gt;"", (M163*0.514)+1.8304,"")</f>
        <v>17.764400000000002</v>
      </c>
      <c r="AH163" s="2">
        <f>IF(N163&lt;&gt;"", (N163*0.514)+1.8304,"")</f>
        <v>8.5123999999999995</v>
      </c>
      <c r="AI163" s="2" t="str">
        <f>IF(O163&lt;&gt;"", (O163*0.514)+1.8304,"")</f>
        <v/>
      </c>
      <c r="AJ163" s="2">
        <f>IF(P163&lt;&gt;"", (P163*0.514)+1.8304,"")</f>
        <v>3.8864000000000001</v>
      </c>
      <c r="AK163" s="2">
        <f>IF(Q163&lt;&gt;"", (Q163*0.514)+1.8304,"")</f>
        <v>10.5684</v>
      </c>
      <c r="AL163" s="2">
        <f>IF(R163&lt;&gt;"", (R163*0.514)+1.8304,"")</f>
        <v>14.166399999999999</v>
      </c>
      <c r="AM163" s="2">
        <f>IF(S163&lt;&gt;"", (S163*0.514)+1.8304,"")</f>
        <v>20.848400000000002</v>
      </c>
    </row>
    <row r="164" spans="1:39" hidden="1" x14ac:dyDescent="0.3">
      <c r="A164" s="1">
        <v>45312.395833333336</v>
      </c>
      <c r="B164">
        <v>32</v>
      </c>
      <c r="C164">
        <v>58</v>
      </c>
      <c r="D164">
        <v>73</v>
      </c>
      <c r="E164">
        <v>7</v>
      </c>
      <c r="F164">
        <v>0</v>
      </c>
      <c r="G164">
        <v>50</v>
      </c>
      <c r="H164">
        <v>19</v>
      </c>
      <c r="I164">
        <v>38</v>
      </c>
      <c r="J164">
        <v>47</v>
      </c>
      <c r="K164">
        <v>47</v>
      </c>
      <c r="L164">
        <v>14</v>
      </c>
      <c r="M164">
        <v>22</v>
      </c>
      <c r="N164">
        <v>11</v>
      </c>
      <c r="P164">
        <v>3</v>
      </c>
      <c r="Q164">
        <v>18</v>
      </c>
      <c r="R164">
        <v>23</v>
      </c>
      <c r="S164">
        <v>36</v>
      </c>
      <c r="V164" s="2">
        <f>IF(B164&lt;&gt;"", (B164*0.514)+1.8304,"")</f>
        <v>18.278400000000001</v>
      </c>
      <c r="W164" s="2">
        <f>IF(C164&lt;&gt;"", (C164*0.514)+1.8304,"")</f>
        <v>31.642400000000002</v>
      </c>
      <c r="X164" s="2">
        <f>IF(D164&lt;&gt;"", (D164*0.514)+1.8304,"")</f>
        <v>39.352399999999996</v>
      </c>
      <c r="Y164" s="2">
        <f>IF(E164&lt;&gt;"", (E164*0.514)+1.8304,"")</f>
        <v>5.4283999999999999</v>
      </c>
      <c r="Z164" s="2">
        <f>IF(F164&lt;&gt;"", (F164*0.514)+1.8304,"")</f>
        <v>1.8304</v>
      </c>
      <c r="AA164" s="2">
        <f>IF(G164&lt;&gt;"", (G164*0.514)+1.8304,"")</f>
        <v>27.5304</v>
      </c>
      <c r="AB164" s="2">
        <f>IF(H164&lt;&gt;"", (H164*0.514)+1.8304,"")</f>
        <v>11.596399999999999</v>
      </c>
      <c r="AC164" s="2">
        <f>IF(I164&lt;&gt;"", (I164*0.514)+1.8304,"")</f>
        <v>21.362400000000001</v>
      </c>
      <c r="AD164" s="2">
        <f>IF(J164&lt;&gt;"", (J164*0.514)+1.8304,"")</f>
        <v>25.988400000000002</v>
      </c>
      <c r="AE164" s="2">
        <f>IF(K164&lt;&gt;"", (K164*0.514)+1.8304,"")</f>
        <v>25.988400000000002</v>
      </c>
      <c r="AF164" s="2">
        <f>IF(L164&lt;&gt;"", (L164*0.514)+1.8304,"")</f>
        <v>9.0263999999999989</v>
      </c>
      <c r="AG164" s="2">
        <f>IF(M164&lt;&gt;"", (M164*0.514)+1.8304,"")</f>
        <v>13.138400000000001</v>
      </c>
      <c r="AH164" s="2">
        <f>IF(N164&lt;&gt;"", (N164*0.514)+1.8304,"")</f>
        <v>7.4843999999999999</v>
      </c>
      <c r="AI164" s="2" t="str">
        <f>IF(O164&lt;&gt;"", (O164*0.514)+1.8304,"")</f>
        <v/>
      </c>
      <c r="AJ164" s="2">
        <f>IF(P164&lt;&gt;"", (P164*0.514)+1.8304,"")</f>
        <v>3.3723999999999998</v>
      </c>
      <c r="AK164" s="2">
        <f>IF(Q164&lt;&gt;"", (Q164*0.514)+1.8304,"")</f>
        <v>11.0824</v>
      </c>
      <c r="AL164" s="2">
        <f>IF(R164&lt;&gt;"", (R164*0.514)+1.8304,"")</f>
        <v>13.6524</v>
      </c>
      <c r="AM164" s="2">
        <f>IF(S164&lt;&gt;"", (S164*0.514)+1.8304,"")</f>
        <v>20.334400000000002</v>
      </c>
    </row>
    <row r="165" spans="1:39" hidden="1" x14ac:dyDescent="0.3">
      <c r="A165" s="1">
        <v>45312.402777777781</v>
      </c>
      <c r="B165">
        <v>35</v>
      </c>
      <c r="C165">
        <v>56</v>
      </c>
      <c r="D165">
        <v>93</v>
      </c>
      <c r="E165">
        <v>8</v>
      </c>
      <c r="F165">
        <v>0</v>
      </c>
      <c r="G165">
        <v>49</v>
      </c>
      <c r="H165">
        <v>18</v>
      </c>
      <c r="I165">
        <v>39</v>
      </c>
      <c r="J165">
        <v>47</v>
      </c>
      <c r="K165">
        <v>51</v>
      </c>
      <c r="L165">
        <v>13</v>
      </c>
      <c r="M165">
        <v>23</v>
      </c>
      <c r="N165">
        <v>12</v>
      </c>
      <c r="P165">
        <v>3</v>
      </c>
      <c r="Q165">
        <v>19</v>
      </c>
      <c r="R165">
        <v>24</v>
      </c>
      <c r="S165">
        <v>36</v>
      </c>
      <c r="V165" s="2">
        <f>IF(B165&lt;&gt;"", (B165*0.514)+1.8304,"")</f>
        <v>19.820400000000003</v>
      </c>
      <c r="W165" s="2">
        <f>IF(C165&lt;&gt;"", (C165*0.514)+1.8304,"")</f>
        <v>30.6144</v>
      </c>
      <c r="X165" s="2">
        <f>IF(D165&lt;&gt;"", (D165*0.514)+1.8304,"")</f>
        <v>49.632399999999997</v>
      </c>
      <c r="Y165" s="2">
        <f>IF(E165&lt;&gt;"", (E165*0.514)+1.8304,"")</f>
        <v>5.9424000000000001</v>
      </c>
      <c r="Z165" s="2">
        <f>IF(F165&lt;&gt;"", (F165*0.514)+1.8304,"")</f>
        <v>1.8304</v>
      </c>
      <c r="AA165" s="2">
        <f>IF(G165&lt;&gt;"", (G165*0.514)+1.8304,"")</f>
        <v>27.016400000000001</v>
      </c>
      <c r="AB165" s="2">
        <f>IF(H165&lt;&gt;"", (H165*0.514)+1.8304,"")</f>
        <v>11.0824</v>
      </c>
      <c r="AC165" s="2">
        <f>IF(I165&lt;&gt;"", (I165*0.514)+1.8304,"")</f>
        <v>21.8764</v>
      </c>
      <c r="AD165" s="2">
        <f>IF(J165&lt;&gt;"", (J165*0.514)+1.8304,"")</f>
        <v>25.988400000000002</v>
      </c>
      <c r="AE165" s="2">
        <f>IF(K165&lt;&gt;"", (K165*0.514)+1.8304,"")</f>
        <v>28.044400000000003</v>
      </c>
      <c r="AF165" s="2">
        <f>IF(L165&lt;&gt;"", (L165*0.514)+1.8304,"")</f>
        <v>8.5123999999999995</v>
      </c>
      <c r="AG165" s="2">
        <f>IF(M165&lt;&gt;"", (M165*0.514)+1.8304,"")</f>
        <v>13.6524</v>
      </c>
      <c r="AH165" s="2">
        <f>IF(N165&lt;&gt;"", (N165*0.514)+1.8304,"")</f>
        <v>7.9984000000000002</v>
      </c>
      <c r="AI165" s="2" t="str">
        <f>IF(O165&lt;&gt;"", (O165*0.514)+1.8304,"")</f>
        <v/>
      </c>
      <c r="AJ165" s="2">
        <f>IF(P165&lt;&gt;"", (P165*0.514)+1.8304,"")</f>
        <v>3.3723999999999998</v>
      </c>
      <c r="AK165" s="2">
        <f>IF(Q165&lt;&gt;"", (Q165*0.514)+1.8304,"")</f>
        <v>11.596399999999999</v>
      </c>
      <c r="AL165" s="2">
        <f>IF(R165&lt;&gt;"", (R165*0.514)+1.8304,"")</f>
        <v>14.166399999999999</v>
      </c>
      <c r="AM165" s="2">
        <f>IF(S165&lt;&gt;"", (S165*0.514)+1.8304,"")</f>
        <v>20.334400000000002</v>
      </c>
    </row>
    <row r="166" spans="1:39" hidden="1" x14ac:dyDescent="0.3">
      <c r="A166" s="1">
        <v>45312.409722222219</v>
      </c>
      <c r="B166">
        <v>40</v>
      </c>
      <c r="C166">
        <v>53</v>
      </c>
      <c r="D166">
        <v>76</v>
      </c>
      <c r="E166">
        <v>10</v>
      </c>
      <c r="F166">
        <v>0</v>
      </c>
      <c r="G166">
        <v>49</v>
      </c>
      <c r="H166">
        <v>55</v>
      </c>
      <c r="I166">
        <v>40</v>
      </c>
      <c r="J166">
        <v>46</v>
      </c>
      <c r="K166">
        <v>49</v>
      </c>
      <c r="L166">
        <v>15</v>
      </c>
      <c r="M166">
        <v>26</v>
      </c>
      <c r="N166">
        <v>12</v>
      </c>
      <c r="P166">
        <v>3</v>
      </c>
      <c r="Q166">
        <v>21</v>
      </c>
      <c r="R166">
        <v>25</v>
      </c>
      <c r="S166">
        <v>37</v>
      </c>
      <c r="V166" s="2">
        <f>IF(B166&lt;&gt;"", (B166*0.514)+1.8304,"")</f>
        <v>22.390400000000003</v>
      </c>
      <c r="W166" s="2">
        <f>IF(C166&lt;&gt;"", (C166*0.514)+1.8304,"")</f>
        <v>29.072400000000002</v>
      </c>
      <c r="X166" s="2">
        <f>IF(D166&lt;&gt;"", (D166*0.514)+1.8304,"")</f>
        <v>40.894399999999997</v>
      </c>
      <c r="Y166" s="2">
        <f>IF(E166&lt;&gt;"", (E166*0.514)+1.8304,"")</f>
        <v>6.9704000000000006</v>
      </c>
      <c r="Z166" s="2">
        <f>IF(F166&lt;&gt;"", (F166*0.514)+1.8304,"")</f>
        <v>1.8304</v>
      </c>
      <c r="AA166" s="2">
        <f>IF(G166&lt;&gt;"", (G166*0.514)+1.8304,"")</f>
        <v>27.016400000000001</v>
      </c>
      <c r="AB166" s="2">
        <f>IF(H166&lt;&gt;"", (H166*0.514)+1.8304,"")</f>
        <v>30.1004</v>
      </c>
      <c r="AC166" s="2">
        <f>IF(I166&lt;&gt;"", (I166*0.514)+1.8304,"")</f>
        <v>22.390400000000003</v>
      </c>
      <c r="AD166" s="2">
        <f>IF(J166&lt;&gt;"", (J166*0.514)+1.8304,"")</f>
        <v>25.474400000000003</v>
      </c>
      <c r="AE166" s="2">
        <f>IF(K166&lt;&gt;"", (K166*0.514)+1.8304,"")</f>
        <v>27.016400000000001</v>
      </c>
      <c r="AF166" s="2">
        <f>IF(L166&lt;&gt;"", (L166*0.514)+1.8304,"")</f>
        <v>9.5404</v>
      </c>
      <c r="AG166" s="2">
        <f>IF(M166&lt;&gt;"", (M166*0.514)+1.8304,"")</f>
        <v>15.194400000000002</v>
      </c>
      <c r="AH166" s="2">
        <f>IF(N166&lt;&gt;"", (N166*0.514)+1.8304,"")</f>
        <v>7.9984000000000002</v>
      </c>
      <c r="AI166" s="2" t="str">
        <f>IF(O166&lt;&gt;"", (O166*0.514)+1.8304,"")</f>
        <v/>
      </c>
      <c r="AJ166" s="2">
        <f>IF(P166&lt;&gt;"", (P166*0.514)+1.8304,"")</f>
        <v>3.3723999999999998</v>
      </c>
      <c r="AK166" s="2">
        <f>IF(Q166&lt;&gt;"", (Q166*0.514)+1.8304,"")</f>
        <v>12.624400000000001</v>
      </c>
      <c r="AL166" s="2">
        <f>IF(R166&lt;&gt;"", (R166*0.514)+1.8304,"")</f>
        <v>14.680399999999999</v>
      </c>
      <c r="AM166" s="2">
        <f>IF(S166&lt;&gt;"", (S166*0.514)+1.8304,"")</f>
        <v>20.848400000000002</v>
      </c>
    </row>
    <row r="167" spans="1:39" hidden="1" x14ac:dyDescent="0.3">
      <c r="A167" s="1">
        <v>45312.416666666664</v>
      </c>
      <c r="B167">
        <v>41</v>
      </c>
      <c r="C167">
        <v>46</v>
      </c>
      <c r="D167">
        <v>74</v>
      </c>
      <c r="E167">
        <v>11</v>
      </c>
      <c r="F167">
        <v>1</v>
      </c>
      <c r="G167">
        <v>51</v>
      </c>
      <c r="H167">
        <v>80</v>
      </c>
      <c r="I167">
        <v>47</v>
      </c>
      <c r="J167">
        <v>45</v>
      </c>
      <c r="K167">
        <v>48</v>
      </c>
      <c r="L167">
        <v>15</v>
      </c>
      <c r="M167">
        <v>30</v>
      </c>
      <c r="N167">
        <v>13</v>
      </c>
      <c r="P167">
        <v>7</v>
      </c>
      <c r="Q167">
        <v>22</v>
      </c>
      <c r="R167">
        <v>24</v>
      </c>
      <c r="S167">
        <v>40</v>
      </c>
      <c r="V167" s="2">
        <f>IF(B167&lt;&gt;"", (B167*0.514)+1.8304,"")</f>
        <v>22.904400000000003</v>
      </c>
      <c r="W167" s="2">
        <f>IF(C167&lt;&gt;"", (C167*0.514)+1.8304,"")</f>
        <v>25.474400000000003</v>
      </c>
      <c r="X167" s="2">
        <f>IF(D167&lt;&gt;"", (D167*0.514)+1.8304,"")</f>
        <v>39.866399999999999</v>
      </c>
      <c r="Y167" s="2">
        <f>IF(E167&lt;&gt;"", (E167*0.514)+1.8304,"")</f>
        <v>7.4843999999999999</v>
      </c>
      <c r="Z167" s="2">
        <f>IF(F167&lt;&gt;"", (F167*0.514)+1.8304,"")</f>
        <v>2.3444000000000003</v>
      </c>
      <c r="AA167" s="2">
        <f>IF(G167&lt;&gt;"", (G167*0.514)+1.8304,"")</f>
        <v>28.044400000000003</v>
      </c>
      <c r="AB167" s="2">
        <f>IF(H167&lt;&gt;"", (H167*0.514)+1.8304,"")</f>
        <v>42.950400000000002</v>
      </c>
      <c r="AC167" s="2">
        <f>IF(I167&lt;&gt;"", (I167*0.514)+1.8304,"")</f>
        <v>25.988400000000002</v>
      </c>
      <c r="AD167" s="2">
        <f>IF(J167&lt;&gt;"", (J167*0.514)+1.8304,"")</f>
        <v>24.9604</v>
      </c>
      <c r="AE167" s="2">
        <f>IF(K167&lt;&gt;"", (K167*0.514)+1.8304,"")</f>
        <v>26.502400000000002</v>
      </c>
      <c r="AF167" s="2">
        <f>IF(L167&lt;&gt;"", (L167*0.514)+1.8304,"")</f>
        <v>9.5404</v>
      </c>
      <c r="AG167" s="2">
        <f>IF(M167&lt;&gt;"", (M167*0.514)+1.8304,"")</f>
        <v>17.250399999999999</v>
      </c>
      <c r="AH167" s="2">
        <f>IF(N167&lt;&gt;"", (N167*0.514)+1.8304,"")</f>
        <v>8.5123999999999995</v>
      </c>
      <c r="AI167" s="2" t="str">
        <f>IF(O167&lt;&gt;"", (O167*0.514)+1.8304,"")</f>
        <v/>
      </c>
      <c r="AJ167" s="2">
        <f>IF(P167&lt;&gt;"", (P167*0.514)+1.8304,"")</f>
        <v>5.4283999999999999</v>
      </c>
      <c r="AK167" s="2">
        <f>IF(Q167&lt;&gt;"", (Q167*0.514)+1.8304,"")</f>
        <v>13.138400000000001</v>
      </c>
      <c r="AL167" s="2">
        <f>IF(R167&lt;&gt;"", (R167*0.514)+1.8304,"")</f>
        <v>14.166399999999999</v>
      </c>
      <c r="AM167" s="2">
        <f>IF(S167&lt;&gt;"", (S167*0.514)+1.8304,"")</f>
        <v>22.390400000000003</v>
      </c>
    </row>
    <row r="168" spans="1:39" hidden="1" x14ac:dyDescent="0.3">
      <c r="A168" s="1">
        <v>45312.423611111109</v>
      </c>
      <c r="B168">
        <v>40</v>
      </c>
      <c r="C168">
        <v>44</v>
      </c>
      <c r="D168">
        <v>73</v>
      </c>
      <c r="E168">
        <v>11</v>
      </c>
      <c r="F168">
        <v>0</v>
      </c>
      <c r="G168">
        <v>45</v>
      </c>
      <c r="H168">
        <v>52</v>
      </c>
      <c r="I168">
        <v>44</v>
      </c>
      <c r="J168">
        <v>45</v>
      </c>
      <c r="K168">
        <v>53</v>
      </c>
      <c r="L168">
        <v>18</v>
      </c>
      <c r="M168">
        <v>32</v>
      </c>
      <c r="N168">
        <v>13</v>
      </c>
      <c r="P168">
        <v>6</v>
      </c>
      <c r="Q168">
        <v>25</v>
      </c>
      <c r="R168">
        <v>24</v>
      </c>
      <c r="S168">
        <v>41</v>
      </c>
      <c r="V168" s="2">
        <f>IF(B168&lt;&gt;"", (B168*0.514)+1.8304,"")</f>
        <v>22.390400000000003</v>
      </c>
      <c r="W168" s="2">
        <f>IF(C168&lt;&gt;"", (C168*0.514)+1.8304,"")</f>
        <v>24.446400000000001</v>
      </c>
      <c r="X168" s="2">
        <f>IF(D168&lt;&gt;"", (D168*0.514)+1.8304,"")</f>
        <v>39.352399999999996</v>
      </c>
      <c r="Y168" s="2">
        <f>IF(E168&lt;&gt;"", (E168*0.514)+1.8304,"")</f>
        <v>7.4843999999999999</v>
      </c>
      <c r="Z168" s="2">
        <f>IF(F168&lt;&gt;"", (F168*0.514)+1.8304,"")</f>
        <v>1.8304</v>
      </c>
      <c r="AA168" s="2">
        <f>IF(G168&lt;&gt;"", (G168*0.514)+1.8304,"")</f>
        <v>24.9604</v>
      </c>
      <c r="AB168" s="2">
        <f>IF(H168&lt;&gt;"", (H168*0.514)+1.8304,"")</f>
        <v>28.558400000000002</v>
      </c>
      <c r="AC168" s="2">
        <f>IF(I168&lt;&gt;"", (I168*0.514)+1.8304,"")</f>
        <v>24.446400000000001</v>
      </c>
      <c r="AD168" s="2">
        <f>IF(J168&lt;&gt;"", (J168*0.514)+1.8304,"")</f>
        <v>24.9604</v>
      </c>
      <c r="AE168" s="2">
        <f>IF(K168&lt;&gt;"", (K168*0.514)+1.8304,"")</f>
        <v>29.072400000000002</v>
      </c>
      <c r="AF168" s="2">
        <f>IF(L168&lt;&gt;"", (L168*0.514)+1.8304,"")</f>
        <v>11.0824</v>
      </c>
      <c r="AG168" s="2">
        <f>IF(M168&lt;&gt;"", (M168*0.514)+1.8304,"")</f>
        <v>18.278400000000001</v>
      </c>
      <c r="AH168" s="2">
        <f>IF(N168&lt;&gt;"", (N168*0.514)+1.8304,"")</f>
        <v>8.5123999999999995</v>
      </c>
      <c r="AI168" s="2" t="str">
        <f>IF(O168&lt;&gt;"", (O168*0.514)+1.8304,"")</f>
        <v/>
      </c>
      <c r="AJ168" s="2">
        <f>IF(P168&lt;&gt;"", (P168*0.514)+1.8304,"")</f>
        <v>4.9144000000000005</v>
      </c>
      <c r="AK168" s="2">
        <f>IF(Q168&lt;&gt;"", (Q168*0.514)+1.8304,"")</f>
        <v>14.680399999999999</v>
      </c>
      <c r="AL168" s="2">
        <f>IF(R168&lt;&gt;"", (R168*0.514)+1.8304,"")</f>
        <v>14.166399999999999</v>
      </c>
      <c r="AM168" s="2">
        <f>IF(S168&lt;&gt;"", (S168*0.514)+1.8304,"")</f>
        <v>22.904400000000003</v>
      </c>
    </row>
    <row r="169" spans="1:39" hidden="1" x14ac:dyDescent="0.3">
      <c r="A169" s="1">
        <v>45312.430555555555</v>
      </c>
      <c r="B169">
        <v>42</v>
      </c>
      <c r="C169">
        <v>52</v>
      </c>
      <c r="D169">
        <v>90</v>
      </c>
      <c r="E169">
        <v>12</v>
      </c>
      <c r="F169">
        <v>0</v>
      </c>
      <c r="G169">
        <v>47</v>
      </c>
      <c r="H169">
        <v>32</v>
      </c>
      <c r="I169">
        <v>43</v>
      </c>
      <c r="J169">
        <v>43</v>
      </c>
      <c r="K169">
        <v>54</v>
      </c>
      <c r="L169">
        <v>19</v>
      </c>
      <c r="M169">
        <v>37</v>
      </c>
      <c r="N169">
        <v>14</v>
      </c>
      <c r="P169">
        <v>6</v>
      </c>
      <c r="Q169">
        <v>23</v>
      </c>
      <c r="R169">
        <v>22</v>
      </c>
      <c r="V169" s="2">
        <f>IF(B169&lt;&gt;"", (B169*0.514)+1.8304,"")</f>
        <v>23.418400000000002</v>
      </c>
      <c r="W169" s="2">
        <f>IF(C169&lt;&gt;"", (C169*0.514)+1.8304,"")</f>
        <v>28.558400000000002</v>
      </c>
      <c r="X169" s="2">
        <f>IF(D169&lt;&gt;"", (D169*0.514)+1.8304,"")</f>
        <v>48.090399999999995</v>
      </c>
      <c r="Y169" s="2">
        <f>IF(E169&lt;&gt;"", (E169*0.514)+1.8304,"")</f>
        <v>7.9984000000000002</v>
      </c>
      <c r="Z169" s="2">
        <f>IF(F169&lt;&gt;"", (F169*0.514)+1.8304,"")</f>
        <v>1.8304</v>
      </c>
      <c r="AA169" s="2">
        <f>IF(G169&lt;&gt;"", (G169*0.514)+1.8304,"")</f>
        <v>25.988400000000002</v>
      </c>
      <c r="AB169" s="2">
        <f>IF(H169&lt;&gt;"", (H169*0.514)+1.8304,"")</f>
        <v>18.278400000000001</v>
      </c>
      <c r="AC169" s="2">
        <f>IF(I169&lt;&gt;"", (I169*0.514)+1.8304,"")</f>
        <v>23.932400000000001</v>
      </c>
      <c r="AD169" s="2">
        <f>IF(J169&lt;&gt;"", (J169*0.514)+1.8304,"")</f>
        <v>23.932400000000001</v>
      </c>
      <c r="AE169" s="2">
        <f>IF(K169&lt;&gt;"", (K169*0.514)+1.8304,"")</f>
        <v>29.586400000000001</v>
      </c>
      <c r="AF169" s="2">
        <f>IF(L169&lt;&gt;"", (L169*0.514)+1.8304,"")</f>
        <v>11.596399999999999</v>
      </c>
      <c r="AG169" s="2">
        <f>IF(M169&lt;&gt;"", (M169*0.514)+1.8304,"")</f>
        <v>20.848400000000002</v>
      </c>
      <c r="AH169" s="2">
        <f>IF(N169&lt;&gt;"", (N169*0.514)+1.8304,"")</f>
        <v>9.0263999999999989</v>
      </c>
      <c r="AI169" s="2" t="str">
        <f>IF(O169&lt;&gt;"", (O169*0.514)+1.8304,"")</f>
        <v/>
      </c>
      <c r="AJ169" s="2">
        <f>IF(P169&lt;&gt;"", (P169*0.514)+1.8304,"")</f>
        <v>4.9144000000000005</v>
      </c>
      <c r="AK169" s="2">
        <f>IF(Q169&lt;&gt;"", (Q169*0.514)+1.8304,"")</f>
        <v>13.6524</v>
      </c>
      <c r="AL169" s="2">
        <f>IF(R169&lt;&gt;"", (R169*0.514)+1.8304,"")</f>
        <v>13.138400000000001</v>
      </c>
      <c r="AM169" s="2" t="str">
        <f>IF(S169&lt;&gt;"", (S169*0.514)+1.8304,"")</f>
        <v/>
      </c>
    </row>
    <row r="170" spans="1:39" hidden="1" x14ac:dyDescent="0.3">
      <c r="A170" s="1">
        <v>45312.4375</v>
      </c>
      <c r="B170">
        <v>39</v>
      </c>
      <c r="C170">
        <v>45</v>
      </c>
      <c r="D170">
        <v>68</v>
      </c>
      <c r="E170">
        <v>13</v>
      </c>
      <c r="F170">
        <v>0</v>
      </c>
      <c r="G170">
        <v>45</v>
      </c>
      <c r="H170">
        <v>29</v>
      </c>
      <c r="I170">
        <v>44</v>
      </c>
      <c r="J170">
        <v>45</v>
      </c>
      <c r="K170">
        <v>53</v>
      </c>
      <c r="L170">
        <v>21</v>
      </c>
      <c r="M170">
        <v>38</v>
      </c>
      <c r="N170">
        <v>12</v>
      </c>
      <c r="P170">
        <v>6</v>
      </c>
      <c r="Q170">
        <v>24</v>
      </c>
      <c r="R170">
        <v>21</v>
      </c>
      <c r="V170" s="2">
        <f>IF(B170&lt;&gt;"", (B170*0.514)+1.8304,"")</f>
        <v>21.8764</v>
      </c>
      <c r="W170" s="2">
        <f>IF(C170&lt;&gt;"", (C170*0.514)+1.8304,"")</f>
        <v>24.9604</v>
      </c>
      <c r="X170" s="2">
        <f>IF(D170&lt;&gt;"", (D170*0.514)+1.8304,"")</f>
        <v>36.782399999999996</v>
      </c>
      <c r="Y170" s="2">
        <f>IF(E170&lt;&gt;"", (E170*0.514)+1.8304,"")</f>
        <v>8.5123999999999995</v>
      </c>
      <c r="Z170" s="2">
        <f>IF(F170&lt;&gt;"", (F170*0.514)+1.8304,"")</f>
        <v>1.8304</v>
      </c>
      <c r="AA170" s="2">
        <f>IF(G170&lt;&gt;"", (G170*0.514)+1.8304,"")</f>
        <v>24.9604</v>
      </c>
      <c r="AB170" s="2">
        <f>IF(H170&lt;&gt;"", (H170*0.514)+1.8304,"")</f>
        <v>16.7364</v>
      </c>
      <c r="AC170" s="2">
        <f>IF(I170&lt;&gt;"", (I170*0.514)+1.8304,"")</f>
        <v>24.446400000000001</v>
      </c>
      <c r="AD170" s="2">
        <f>IF(J170&lt;&gt;"", (J170*0.514)+1.8304,"")</f>
        <v>24.9604</v>
      </c>
      <c r="AE170" s="2">
        <f>IF(K170&lt;&gt;"", (K170*0.514)+1.8304,"")</f>
        <v>29.072400000000002</v>
      </c>
      <c r="AF170" s="2">
        <f>IF(L170&lt;&gt;"", (L170*0.514)+1.8304,"")</f>
        <v>12.624400000000001</v>
      </c>
      <c r="AG170" s="2">
        <f>IF(M170&lt;&gt;"", (M170*0.514)+1.8304,"")</f>
        <v>21.362400000000001</v>
      </c>
      <c r="AH170" s="2">
        <f>IF(N170&lt;&gt;"", (N170*0.514)+1.8304,"")</f>
        <v>7.9984000000000002</v>
      </c>
      <c r="AI170" s="2" t="str">
        <f>IF(O170&lt;&gt;"", (O170*0.514)+1.8304,"")</f>
        <v/>
      </c>
      <c r="AJ170" s="2">
        <f>IF(P170&lt;&gt;"", (P170*0.514)+1.8304,"")</f>
        <v>4.9144000000000005</v>
      </c>
      <c r="AK170" s="2">
        <f>IF(Q170&lt;&gt;"", (Q170*0.514)+1.8304,"")</f>
        <v>14.166399999999999</v>
      </c>
      <c r="AL170" s="2">
        <f>IF(R170&lt;&gt;"", (R170*0.514)+1.8304,"")</f>
        <v>12.624400000000001</v>
      </c>
      <c r="AM170" s="2" t="str">
        <f>IF(S170&lt;&gt;"", (S170*0.514)+1.8304,"")</f>
        <v/>
      </c>
    </row>
    <row r="171" spans="1:39" hidden="1" x14ac:dyDescent="0.3">
      <c r="A171" s="1">
        <v>45312.444444444445</v>
      </c>
      <c r="B171">
        <v>43</v>
      </c>
      <c r="C171">
        <v>49</v>
      </c>
      <c r="D171">
        <v>60</v>
      </c>
      <c r="E171">
        <v>16</v>
      </c>
      <c r="F171">
        <v>0</v>
      </c>
      <c r="G171">
        <v>45</v>
      </c>
      <c r="H171">
        <v>35</v>
      </c>
      <c r="I171">
        <v>45</v>
      </c>
      <c r="J171">
        <v>43</v>
      </c>
      <c r="K171">
        <v>56</v>
      </c>
      <c r="L171">
        <v>21</v>
      </c>
      <c r="M171">
        <v>40</v>
      </c>
      <c r="N171">
        <v>17</v>
      </c>
      <c r="P171">
        <v>7</v>
      </c>
      <c r="Q171">
        <v>28</v>
      </c>
      <c r="R171">
        <v>18</v>
      </c>
      <c r="V171" s="2">
        <f>IF(B171&lt;&gt;"", (B171*0.514)+1.8304,"")</f>
        <v>23.932400000000001</v>
      </c>
      <c r="W171" s="2">
        <f>IF(C171&lt;&gt;"", (C171*0.514)+1.8304,"")</f>
        <v>27.016400000000001</v>
      </c>
      <c r="X171" s="2">
        <f>IF(D171&lt;&gt;"", (D171*0.514)+1.8304,"")</f>
        <v>32.670400000000001</v>
      </c>
      <c r="Y171" s="2">
        <f>IF(E171&lt;&gt;"", (E171*0.514)+1.8304,"")</f>
        <v>10.054400000000001</v>
      </c>
      <c r="Z171" s="2">
        <f>IF(F171&lt;&gt;"", (F171*0.514)+1.8304,"")</f>
        <v>1.8304</v>
      </c>
      <c r="AA171" s="2">
        <f>IF(G171&lt;&gt;"", (G171*0.514)+1.8304,"")</f>
        <v>24.9604</v>
      </c>
      <c r="AB171" s="2">
        <f>IF(H171&lt;&gt;"", (H171*0.514)+1.8304,"")</f>
        <v>19.820400000000003</v>
      </c>
      <c r="AC171" s="2">
        <f>IF(I171&lt;&gt;"", (I171*0.514)+1.8304,"")</f>
        <v>24.9604</v>
      </c>
      <c r="AD171" s="2">
        <f>IF(J171&lt;&gt;"", (J171*0.514)+1.8304,"")</f>
        <v>23.932400000000001</v>
      </c>
      <c r="AE171" s="2">
        <f>IF(K171&lt;&gt;"", (K171*0.514)+1.8304,"")</f>
        <v>30.6144</v>
      </c>
      <c r="AF171" s="2">
        <f>IF(L171&lt;&gt;"", (L171*0.514)+1.8304,"")</f>
        <v>12.624400000000001</v>
      </c>
      <c r="AG171" s="2">
        <f>IF(M171&lt;&gt;"", (M171*0.514)+1.8304,"")</f>
        <v>22.390400000000003</v>
      </c>
      <c r="AH171" s="2">
        <f>IF(N171&lt;&gt;"", (N171*0.514)+1.8304,"")</f>
        <v>10.5684</v>
      </c>
      <c r="AI171" s="2" t="str">
        <f>IF(O171&lt;&gt;"", (O171*0.514)+1.8304,"")</f>
        <v/>
      </c>
      <c r="AJ171" s="2">
        <f>IF(P171&lt;&gt;"", (P171*0.514)+1.8304,"")</f>
        <v>5.4283999999999999</v>
      </c>
      <c r="AK171" s="2">
        <f>IF(Q171&lt;&gt;"", (Q171*0.514)+1.8304,"")</f>
        <v>16.2224</v>
      </c>
      <c r="AL171" s="2">
        <f>IF(R171&lt;&gt;"", (R171*0.514)+1.8304,"")</f>
        <v>11.0824</v>
      </c>
      <c r="AM171" s="2" t="str">
        <f>IF(S171&lt;&gt;"", (S171*0.514)+1.8304,"")</f>
        <v/>
      </c>
    </row>
    <row r="172" spans="1:39" hidden="1" x14ac:dyDescent="0.3">
      <c r="A172" s="1">
        <v>45312.451388888891</v>
      </c>
      <c r="B172">
        <v>41</v>
      </c>
      <c r="C172">
        <v>46</v>
      </c>
      <c r="D172">
        <v>80</v>
      </c>
      <c r="E172">
        <v>15</v>
      </c>
      <c r="F172">
        <v>1</v>
      </c>
      <c r="G172">
        <v>49</v>
      </c>
      <c r="H172">
        <v>32</v>
      </c>
      <c r="I172">
        <v>41</v>
      </c>
      <c r="J172">
        <v>45</v>
      </c>
      <c r="K172">
        <v>52</v>
      </c>
      <c r="L172">
        <v>20</v>
      </c>
      <c r="M172">
        <v>40</v>
      </c>
      <c r="N172">
        <v>19</v>
      </c>
      <c r="P172">
        <v>5</v>
      </c>
      <c r="Q172">
        <v>28</v>
      </c>
      <c r="R172">
        <v>20</v>
      </c>
      <c r="V172" s="2">
        <f>IF(B172&lt;&gt;"", (B172*0.514)+1.8304,"")</f>
        <v>22.904400000000003</v>
      </c>
      <c r="W172" s="2">
        <f>IF(C172&lt;&gt;"", (C172*0.514)+1.8304,"")</f>
        <v>25.474400000000003</v>
      </c>
      <c r="X172" s="2">
        <f>IF(D172&lt;&gt;"", (D172*0.514)+1.8304,"")</f>
        <v>42.950400000000002</v>
      </c>
      <c r="Y172" s="2">
        <f>IF(E172&lt;&gt;"", (E172*0.514)+1.8304,"")</f>
        <v>9.5404</v>
      </c>
      <c r="Z172" s="2">
        <f>IF(F172&lt;&gt;"", (F172*0.514)+1.8304,"")</f>
        <v>2.3444000000000003</v>
      </c>
      <c r="AA172" s="2">
        <f>IF(G172&lt;&gt;"", (G172*0.514)+1.8304,"")</f>
        <v>27.016400000000001</v>
      </c>
      <c r="AB172" s="2">
        <f>IF(H172&lt;&gt;"", (H172*0.514)+1.8304,"")</f>
        <v>18.278400000000001</v>
      </c>
      <c r="AC172" s="2">
        <f>IF(I172&lt;&gt;"", (I172*0.514)+1.8304,"")</f>
        <v>22.904400000000003</v>
      </c>
      <c r="AD172" s="2">
        <f>IF(J172&lt;&gt;"", (J172*0.514)+1.8304,"")</f>
        <v>24.9604</v>
      </c>
      <c r="AE172" s="2">
        <f>IF(K172&lt;&gt;"", (K172*0.514)+1.8304,"")</f>
        <v>28.558400000000002</v>
      </c>
      <c r="AF172" s="2">
        <f>IF(L172&lt;&gt;"", (L172*0.514)+1.8304,"")</f>
        <v>12.110400000000002</v>
      </c>
      <c r="AG172" s="2">
        <f>IF(M172&lt;&gt;"", (M172*0.514)+1.8304,"")</f>
        <v>22.390400000000003</v>
      </c>
      <c r="AH172" s="2">
        <f>IF(N172&lt;&gt;"", (N172*0.514)+1.8304,"")</f>
        <v>11.596399999999999</v>
      </c>
      <c r="AI172" s="2" t="str">
        <f>IF(O172&lt;&gt;"", (O172*0.514)+1.8304,"")</f>
        <v/>
      </c>
      <c r="AJ172" s="2">
        <f>IF(P172&lt;&gt;"", (P172*0.514)+1.8304,"")</f>
        <v>4.4004000000000003</v>
      </c>
      <c r="AK172" s="2">
        <f>IF(Q172&lt;&gt;"", (Q172*0.514)+1.8304,"")</f>
        <v>16.2224</v>
      </c>
      <c r="AL172" s="2">
        <f>IF(R172&lt;&gt;"", (R172*0.514)+1.8304,"")</f>
        <v>12.110400000000002</v>
      </c>
      <c r="AM172" s="2" t="str">
        <f>IF(S172&lt;&gt;"", (S172*0.514)+1.8304,"")</f>
        <v/>
      </c>
    </row>
    <row r="173" spans="1:39" hidden="1" x14ac:dyDescent="0.3">
      <c r="A173" s="1">
        <v>45312.458333333336</v>
      </c>
      <c r="B173">
        <v>48</v>
      </c>
      <c r="C173">
        <v>51</v>
      </c>
      <c r="D173">
        <v>87</v>
      </c>
      <c r="E173">
        <v>14</v>
      </c>
      <c r="F173">
        <v>0</v>
      </c>
      <c r="G173">
        <v>50</v>
      </c>
      <c r="H173">
        <v>34</v>
      </c>
      <c r="I173">
        <v>42</v>
      </c>
      <c r="J173">
        <v>48</v>
      </c>
      <c r="K173">
        <v>54</v>
      </c>
      <c r="L173">
        <v>23</v>
      </c>
      <c r="M173">
        <v>39</v>
      </c>
      <c r="N173">
        <v>18</v>
      </c>
      <c r="O173">
        <v>22</v>
      </c>
      <c r="P173">
        <v>9</v>
      </c>
      <c r="Q173">
        <v>29</v>
      </c>
      <c r="R173">
        <v>24</v>
      </c>
      <c r="V173" s="2">
        <f>IF(B173&lt;&gt;"", (B173*0.514)+1.8304,"")</f>
        <v>26.502400000000002</v>
      </c>
      <c r="W173" s="2">
        <f>IF(C173&lt;&gt;"", (C173*0.514)+1.8304,"")</f>
        <v>28.044400000000003</v>
      </c>
      <c r="X173" s="2">
        <f>IF(D173&lt;&gt;"", (D173*0.514)+1.8304,"")</f>
        <v>46.548400000000001</v>
      </c>
      <c r="Y173" s="2">
        <f>IF(E173&lt;&gt;"", (E173*0.514)+1.8304,"")</f>
        <v>9.0263999999999989</v>
      </c>
      <c r="Z173" s="2">
        <f>IF(F173&lt;&gt;"", (F173*0.514)+1.8304,"")</f>
        <v>1.8304</v>
      </c>
      <c r="AA173" s="2">
        <f>IF(G173&lt;&gt;"", (G173*0.514)+1.8304,"")</f>
        <v>27.5304</v>
      </c>
      <c r="AB173" s="2">
        <f>IF(H173&lt;&gt;"", (H173*0.514)+1.8304,"")</f>
        <v>19.3064</v>
      </c>
      <c r="AC173" s="2">
        <f>IF(I173&lt;&gt;"", (I173*0.514)+1.8304,"")</f>
        <v>23.418400000000002</v>
      </c>
      <c r="AD173" s="2">
        <f>IF(J173&lt;&gt;"", (J173*0.514)+1.8304,"")</f>
        <v>26.502400000000002</v>
      </c>
      <c r="AE173" s="2">
        <f>IF(K173&lt;&gt;"", (K173*0.514)+1.8304,"")</f>
        <v>29.586400000000001</v>
      </c>
      <c r="AF173" s="2">
        <f>IF(L173&lt;&gt;"", (L173*0.514)+1.8304,"")</f>
        <v>13.6524</v>
      </c>
      <c r="AG173" s="2">
        <f>IF(M173&lt;&gt;"", (M173*0.514)+1.8304,"")</f>
        <v>21.8764</v>
      </c>
      <c r="AH173" s="2">
        <f>IF(N173&lt;&gt;"", (N173*0.514)+1.8304,"")</f>
        <v>11.0824</v>
      </c>
      <c r="AI173" s="2">
        <f>IF(O173&lt;&gt;"", (O173*0.514)+1.8304,"")</f>
        <v>13.138400000000001</v>
      </c>
      <c r="AJ173" s="2">
        <f>IF(P173&lt;&gt;"", (P173*0.514)+1.8304,"")</f>
        <v>6.4564000000000004</v>
      </c>
      <c r="AK173" s="2">
        <f>IF(Q173&lt;&gt;"", (Q173*0.514)+1.8304,"")</f>
        <v>16.7364</v>
      </c>
      <c r="AL173" s="2">
        <f>IF(R173&lt;&gt;"", (R173*0.514)+1.8304,"")</f>
        <v>14.166399999999999</v>
      </c>
      <c r="AM173" s="2" t="str">
        <f>IF(S173&lt;&gt;"", (S173*0.514)+1.8304,"")</f>
        <v/>
      </c>
    </row>
    <row r="174" spans="1:39" hidden="1" x14ac:dyDescent="0.3">
      <c r="A174" s="1">
        <v>45312.465277777781</v>
      </c>
      <c r="B174">
        <v>48</v>
      </c>
      <c r="C174">
        <v>49</v>
      </c>
      <c r="D174">
        <v>70</v>
      </c>
      <c r="E174">
        <v>15</v>
      </c>
      <c r="F174">
        <v>1</v>
      </c>
      <c r="G174">
        <v>53</v>
      </c>
      <c r="H174">
        <v>36</v>
      </c>
      <c r="I174">
        <v>43</v>
      </c>
      <c r="J174">
        <v>51</v>
      </c>
      <c r="K174">
        <v>51</v>
      </c>
      <c r="L174">
        <v>25</v>
      </c>
      <c r="M174">
        <v>41</v>
      </c>
      <c r="N174">
        <v>17</v>
      </c>
      <c r="P174">
        <v>9</v>
      </c>
      <c r="Q174">
        <v>29</v>
      </c>
      <c r="R174">
        <v>25</v>
      </c>
      <c r="S174">
        <v>64</v>
      </c>
      <c r="V174" s="2">
        <f>IF(B174&lt;&gt;"", (B174*0.514)+1.8304,"")</f>
        <v>26.502400000000002</v>
      </c>
      <c r="W174" s="2">
        <f>IF(C174&lt;&gt;"", (C174*0.514)+1.8304,"")</f>
        <v>27.016400000000001</v>
      </c>
      <c r="X174" s="2">
        <f>IF(D174&lt;&gt;"", (D174*0.514)+1.8304,"")</f>
        <v>37.810400000000001</v>
      </c>
      <c r="Y174" s="2">
        <f>IF(E174&lt;&gt;"", (E174*0.514)+1.8304,"")</f>
        <v>9.5404</v>
      </c>
      <c r="Z174" s="2">
        <f>IF(F174&lt;&gt;"", (F174*0.514)+1.8304,"")</f>
        <v>2.3444000000000003</v>
      </c>
      <c r="AA174" s="2">
        <f>IF(G174&lt;&gt;"", (G174*0.514)+1.8304,"")</f>
        <v>29.072400000000002</v>
      </c>
      <c r="AB174" s="2">
        <f>IF(H174&lt;&gt;"", (H174*0.514)+1.8304,"")</f>
        <v>20.334400000000002</v>
      </c>
      <c r="AC174" s="2">
        <f>IF(I174&lt;&gt;"", (I174*0.514)+1.8304,"")</f>
        <v>23.932400000000001</v>
      </c>
      <c r="AD174" s="2">
        <f>IF(J174&lt;&gt;"", (J174*0.514)+1.8304,"")</f>
        <v>28.044400000000003</v>
      </c>
      <c r="AE174" s="2">
        <f>IF(K174&lt;&gt;"", (K174*0.514)+1.8304,"")</f>
        <v>28.044400000000003</v>
      </c>
      <c r="AF174" s="2">
        <f>IF(L174&lt;&gt;"", (L174*0.514)+1.8304,"")</f>
        <v>14.680399999999999</v>
      </c>
      <c r="AG174" s="2">
        <f>IF(M174&lt;&gt;"", (M174*0.514)+1.8304,"")</f>
        <v>22.904400000000003</v>
      </c>
      <c r="AH174" s="2">
        <f>IF(N174&lt;&gt;"", (N174*0.514)+1.8304,"")</f>
        <v>10.5684</v>
      </c>
      <c r="AI174" s="2" t="str">
        <f>IF(O174&lt;&gt;"", (O174*0.514)+1.8304,"")</f>
        <v/>
      </c>
      <c r="AJ174" s="2">
        <f>IF(P174&lt;&gt;"", (P174*0.514)+1.8304,"")</f>
        <v>6.4564000000000004</v>
      </c>
      <c r="AK174" s="2">
        <f>IF(Q174&lt;&gt;"", (Q174*0.514)+1.8304,"")</f>
        <v>16.7364</v>
      </c>
      <c r="AL174" s="2">
        <f>IF(R174&lt;&gt;"", (R174*0.514)+1.8304,"")</f>
        <v>14.680399999999999</v>
      </c>
      <c r="AM174" s="2">
        <f>IF(S174&lt;&gt;"", (S174*0.514)+1.8304,"")</f>
        <v>34.726399999999998</v>
      </c>
    </row>
    <row r="175" spans="1:39" hidden="1" x14ac:dyDescent="0.3">
      <c r="A175" s="1">
        <v>45312.472222222219</v>
      </c>
      <c r="B175">
        <v>46</v>
      </c>
      <c r="C175">
        <v>50</v>
      </c>
      <c r="D175">
        <v>75</v>
      </c>
      <c r="E175">
        <v>14</v>
      </c>
      <c r="F175">
        <v>2</v>
      </c>
      <c r="G175">
        <v>53</v>
      </c>
      <c r="H175">
        <v>40</v>
      </c>
      <c r="I175">
        <v>43</v>
      </c>
      <c r="J175">
        <v>51</v>
      </c>
      <c r="K175">
        <v>53</v>
      </c>
      <c r="L175">
        <v>23</v>
      </c>
      <c r="M175">
        <v>39</v>
      </c>
      <c r="N175">
        <v>27</v>
      </c>
      <c r="P175">
        <v>9</v>
      </c>
      <c r="Q175">
        <v>30</v>
      </c>
      <c r="R175">
        <v>26</v>
      </c>
      <c r="S175">
        <v>72</v>
      </c>
      <c r="V175" s="2">
        <f>IF(B175&lt;&gt;"", (B175*0.514)+1.8304,"")</f>
        <v>25.474400000000003</v>
      </c>
      <c r="W175" s="2">
        <f>IF(C175&lt;&gt;"", (C175*0.514)+1.8304,"")</f>
        <v>27.5304</v>
      </c>
      <c r="X175" s="2">
        <f>IF(D175&lt;&gt;"", (D175*0.514)+1.8304,"")</f>
        <v>40.380400000000002</v>
      </c>
      <c r="Y175" s="2">
        <f>IF(E175&lt;&gt;"", (E175*0.514)+1.8304,"")</f>
        <v>9.0263999999999989</v>
      </c>
      <c r="Z175" s="2">
        <f>IF(F175&lt;&gt;"", (F175*0.514)+1.8304,"")</f>
        <v>2.8584000000000001</v>
      </c>
      <c r="AA175" s="2">
        <f>IF(G175&lt;&gt;"", (G175*0.514)+1.8304,"")</f>
        <v>29.072400000000002</v>
      </c>
      <c r="AB175" s="2">
        <f>IF(H175&lt;&gt;"", (H175*0.514)+1.8304,"")</f>
        <v>22.390400000000003</v>
      </c>
      <c r="AC175" s="2">
        <f>IF(I175&lt;&gt;"", (I175*0.514)+1.8304,"")</f>
        <v>23.932400000000001</v>
      </c>
      <c r="AD175" s="2">
        <f>IF(J175&lt;&gt;"", (J175*0.514)+1.8304,"")</f>
        <v>28.044400000000003</v>
      </c>
      <c r="AE175" s="2">
        <f>IF(K175&lt;&gt;"", (K175*0.514)+1.8304,"")</f>
        <v>29.072400000000002</v>
      </c>
      <c r="AF175" s="2">
        <f>IF(L175&lt;&gt;"", (L175*0.514)+1.8304,"")</f>
        <v>13.6524</v>
      </c>
      <c r="AG175" s="2">
        <f>IF(M175&lt;&gt;"", (M175*0.514)+1.8304,"")</f>
        <v>21.8764</v>
      </c>
      <c r="AH175" s="2">
        <f>IF(N175&lt;&gt;"", (N175*0.514)+1.8304,"")</f>
        <v>15.708400000000001</v>
      </c>
      <c r="AI175" s="2" t="str">
        <f>IF(O175&lt;&gt;"", (O175*0.514)+1.8304,"")</f>
        <v/>
      </c>
      <c r="AJ175" s="2">
        <f>IF(P175&lt;&gt;"", (P175*0.514)+1.8304,"")</f>
        <v>6.4564000000000004</v>
      </c>
      <c r="AK175" s="2">
        <f>IF(Q175&lt;&gt;"", (Q175*0.514)+1.8304,"")</f>
        <v>17.250399999999999</v>
      </c>
      <c r="AL175" s="2">
        <f>IF(R175&lt;&gt;"", (R175*0.514)+1.8304,"")</f>
        <v>15.194400000000002</v>
      </c>
      <c r="AM175" s="2">
        <f>IF(S175&lt;&gt;"", (S175*0.514)+1.8304,"")</f>
        <v>38.8384</v>
      </c>
    </row>
    <row r="176" spans="1:39" hidden="1" x14ac:dyDescent="0.3">
      <c r="A176" s="1">
        <v>45312.479166666664</v>
      </c>
      <c r="B176">
        <v>46</v>
      </c>
      <c r="C176">
        <v>54</v>
      </c>
      <c r="D176">
        <v>68</v>
      </c>
      <c r="E176">
        <v>82</v>
      </c>
      <c r="F176">
        <v>2</v>
      </c>
      <c r="G176">
        <v>54</v>
      </c>
      <c r="H176">
        <v>40</v>
      </c>
      <c r="I176">
        <v>50</v>
      </c>
      <c r="J176">
        <v>55</v>
      </c>
      <c r="K176">
        <v>55</v>
      </c>
      <c r="L176">
        <v>23</v>
      </c>
      <c r="M176">
        <v>42</v>
      </c>
      <c r="N176">
        <v>21</v>
      </c>
      <c r="P176">
        <v>11</v>
      </c>
      <c r="Q176">
        <v>30</v>
      </c>
      <c r="R176">
        <v>28</v>
      </c>
      <c r="S176">
        <v>64</v>
      </c>
      <c r="V176" s="2">
        <f>IF(B176&lt;&gt;"", (B176*0.514)+1.8304,"")</f>
        <v>25.474400000000003</v>
      </c>
      <c r="W176" s="2">
        <f>IF(C176&lt;&gt;"", (C176*0.514)+1.8304,"")</f>
        <v>29.586400000000001</v>
      </c>
      <c r="X176" s="2">
        <f>IF(D176&lt;&gt;"", (D176*0.514)+1.8304,"")</f>
        <v>36.782399999999996</v>
      </c>
      <c r="Y176" s="2">
        <f>IF(E176&lt;&gt;"", (E176*0.514)+1.8304,"")</f>
        <v>43.978400000000001</v>
      </c>
      <c r="Z176" s="2">
        <f>IF(F176&lt;&gt;"", (F176*0.514)+1.8304,"")</f>
        <v>2.8584000000000001</v>
      </c>
      <c r="AA176" s="2">
        <f>IF(G176&lt;&gt;"", (G176*0.514)+1.8304,"")</f>
        <v>29.586400000000001</v>
      </c>
      <c r="AB176" s="2">
        <f>IF(H176&lt;&gt;"", (H176*0.514)+1.8304,"")</f>
        <v>22.390400000000003</v>
      </c>
      <c r="AC176" s="2">
        <f>IF(I176&lt;&gt;"", (I176*0.514)+1.8304,"")</f>
        <v>27.5304</v>
      </c>
      <c r="AD176" s="2">
        <f>IF(J176&lt;&gt;"", (J176*0.514)+1.8304,"")</f>
        <v>30.1004</v>
      </c>
      <c r="AE176" s="2">
        <f>IF(K176&lt;&gt;"", (K176*0.514)+1.8304,"")</f>
        <v>30.1004</v>
      </c>
      <c r="AF176" s="2">
        <f>IF(L176&lt;&gt;"", (L176*0.514)+1.8304,"")</f>
        <v>13.6524</v>
      </c>
      <c r="AG176" s="2">
        <f>IF(M176&lt;&gt;"", (M176*0.514)+1.8304,"")</f>
        <v>23.418400000000002</v>
      </c>
      <c r="AH176" s="2">
        <f>IF(N176&lt;&gt;"", (N176*0.514)+1.8304,"")</f>
        <v>12.624400000000001</v>
      </c>
      <c r="AI176" s="2" t="str">
        <f>IF(O176&lt;&gt;"", (O176*0.514)+1.8304,"")</f>
        <v/>
      </c>
      <c r="AJ176" s="2">
        <f>IF(P176&lt;&gt;"", (P176*0.514)+1.8304,"")</f>
        <v>7.4843999999999999</v>
      </c>
      <c r="AK176" s="2">
        <f>IF(Q176&lt;&gt;"", (Q176*0.514)+1.8304,"")</f>
        <v>17.250399999999999</v>
      </c>
      <c r="AL176" s="2">
        <f>IF(R176&lt;&gt;"", (R176*0.514)+1.8304,"")</f>
        <v>16.2224</v>
      </c>
      <c r="AM176" s="2">
        <f>IF(S176&lt;&gt;"", (S176*0.514)+1.8304,"")</f>
        <v>34.726399999999998</v>
      </c>
    </row>
    <row r="177" spans="1:39" hidden="1" x14ac:dyDescent="0.3">
      <c r="A177" s="1">
        <v>45312.486111111109</v>
      </c>
      <c r="B177">
        <v>53</v>
      </c>
      <c r="C177">
        <v>55</v>
      </c>
      <c r="D177">
        <v>71</v>
      </c>
      <c r="E177">
        <v>160</v>
      </c>
      <c r="F177">
        <v>3</v>
      </c>
      <c r="G177">
        <v>56</v>
      </c>
      <c r="H177">
        <v>42</v>
      </c>
      <c r="I177">
        <v>52</v>
      </c>
      <c r="J177">
        <v>55</v>
      </c>
      <c r="K177">
        <v>59</v>
      </c>
      <c r="L177">
        <v>25</v>
      </c>
      <c r="M177">
        <v>46</v>
      </c>
      <c r="N177">
        <v>27</v>
      </c>
      <c r="P177">
        <v>9</v>
      </c>
      <c r="Q177">
        <v>37</v>
      </c>
      <c r="R177">
        <v>28</v>
      </c>
      <c r="S177">
        <v>70</v>
      </c>
      <c r="V177" s="2">
        <f>IF(B177&lt;&gt;"", (B177*0.514)+1.8304,"")</f>
        <v>29.072400000000002</v>
      </c>
      <c r="W177" s="2">
        <f>IF(C177&lt;&gt;"", (C177*0.514)+1.8304,"")</f>
        <v>30.1004</v>
      </c>
      <c r="X177" s="2">
        <f>IF(D177&lt;&gt;"", (D177*0.514)+1.8304,"")</f>
        <v>38.324399999999997</v>
      </c>
      <c r="Y177" s="2">
        <f>IF(E177&lt;&gt;"", (E177*0.514)+1.8304,"")</f>
        <v>84.070400000000006</v>
      </c>
      <c r="Z177" s="2">
        <f>IF(F177&lt;&gt;"", (F177*0.514)+1.8304,"")</f>
        <v>3.3723999999999998</v>
      </c>
      <c r="AA177" s="2">
        <f>IF(G177&lt;&gt;"", (G177*0.514)+1.8304,"")</f>
        <v>30.6144</v>
      </c>
      <c r="AB177" s="2">
        <f>IF(H177&lt;&gt;"", (H177*0.514)+1.8304,"")</f>
        <v>23.418400000000002</v>
      </c>
      <c r="AC177" s="2">
        <f>IF(I177&lt;&gt;"", (I177*0.514)+1.8304,"")</f>
        <v>28.558400000000002</v>
      </c>
      <c r="AD177" s="2">
        <f>IF(J177&lt;&gt;"", (J177*0.514)+1.8304,"")</f>
        <v>30.1004</v>
      </c>
      <c r="AE177" s="2">
        <f>IF(K177&lt;&gt;"", (K177*0.514)+1.8304,"")</f>
        <v>32.156399999999998</v>
      </c>
      <c r="AF177" s="2">
        <f>IF(L177&lt;&gt;"", (L177*0.514)+1.8304,"")</f>
        <v>14.680399999999999</v>
      </c>
      <c r="AG177" s="2">
        <f>IF(M177&lt;&gt;"", (M177*0.514)+1.8304,"")</f>
        <v>25.474400000000003</v>
      </c>
      <c r="AH177" s="2">
        <f>IF(N177&lt;&gt;"", (N177*0.514)+1.8304,"")</f>
        <v>15.708400000000001</v>
      </c>
      <c r="AI177" s="2" t="str">
        <f>IF(O177&lt;&gt;"", (O177*0.514)+1.8304,"")</f>
        <v/>
      </c>
      <c r="AJ177" s="2">
        <f>IF(P177&lt;&gt;"", (P177*0.514)+1.8304,"")</f>
        <v>6.4564000000000004</v>
      </c>
      <c r="AK177" s="2">
        <f>IF(Q177&lt;&gt;"", (Q177*0.514)+1.8304,"")</f>
        <v>20.848400000000002</v>
      </c>
      <c r="AL177" s="2">
        <f>IF(R177&lt;&gt;"", (R177*0.514)+1.8304,"")</f>
        <v>16.2224</v>
      </c>
      <c r="AM177" s="2">
        <f>IF(S177&lt;&gt;"", (S177*0.514)+1.8304,"")</f>
        <v>37.810400000000001</v>
      </c>
    </row>
    <row r="178" spans="1:39" hidden="1" x14ac:dyDescent="0.3">
      <c r="A178" s="1">
        <v>45312.493055555555</v>
      </c>
      <c r="B178">
        <v>68</v>
      </c>
      <c r="C178">
        <v>58</v>
      </c>
      <c r="D178">
        <v>56</v>
      </c>
      <c r="E178">
        <v>160</v>
      </c>
      <c r="F178">
        <v>4</v>
      </c>
      <c r="G178">
        <v>59</v>
      </c>
      <c r="H178">
        <v>42</v>
      </c>
      <c r="I178">
        <v>53</v>
      </c>
      <c r="J178">
        <v>56</v>
      </c>
      <c r="K178">
        <v>61</v>
      </c>
      <c r="L178">
        <v>26</v>
      </c>
      <c r="M178">
        <v>49</v>
      </c>
      <c r="N178">
        <v>27</v>
      </c>
      <c r="P178">
        <v>12</v>
      </c>
      <c r="Q178">
        <v>36</v>
      </c>
      <c r="R178">
        <v>31</v>
      </c>
      <c r="S178">
        <v>52</v>
      </c>
      <c r="V178" s="2">
        <f>IF(B178&lt;&gt;"", (B178*0.514)+1.8304,"")</f>
        <v>36.782399999999996</v>
      </c>
      <c r="W178" s="2">
        <f>IF(C178&lt;&gt;"", (C178*0.514)+1.8304,"")</f>
        <v>31.642400000000002</v>
      </c>
      <c r="X178" s="2">
        <f>IF(D178&lt;&gt;"", (D178*0.514)+1.8304,"")</f>
        <v>30.6144</v>
      </c>
      <c r="Y178" s="2">
        <f>IF(E178&lt;&gt;"", (E178*0.514)+1.8304,"")</f>
        <v>84.070400000000006</v>
      </c>
      <c r="Z178" s="2">
        <f>IF(F178&lt;&gt;"", (F178*0.514)+1.8304,"")</f>
        <v>3.8864000000000001</v>
      </c>
      <c r="AA178" s="2">
        <f>IF(G178&lt;&gt;"", (G178*0.514)+1.8304,"")</f>
        <v>32.156399999999998</v>
      </c>
      <c r="AB178" s="2">
        <f>IF(H178&lt;&gt;"", (H178*0.514)+1.8304,"")</f>
        <v>23.418400000000002</v>
      </c>
      <c r="AC178" s="2">
        <f>IF(I178&lt;&gt;"", (I178*0.514)+1.8304,"")</f>
        <v>29.072400000000002</v>
      </c>
      <c r="AD178" s="2">
        <f>IF(J178&lt;&gt;"", (J178*0.514)+1.8304,"")</f>
        <v>30.6144</v>
      </c>
      <c r="AE178" s="2">
        <f>IF(K178&lt;&gt;"", (K178*0.514)+1.8304,"")</f>
        <v>33.184399999999997</v>
      </c>
      <c r="AF178" s="2">
        <f>IF(L178&lt;&gt;"", (L178*0.514)+1.8304,"")</f>
        <v>15.194400000000002</v>
      </c>
      <c r="AG178" s="2">
        <f>IF(M178&lt;&gt;"", (M178*0.514)+1.8304,"")</f>
        <v>27.016400000000001</v>
      </c>
      <c r="AH178" s="2">
        <f>IF(N178&lt;&gt;"", (N178*0.514)+1.8304,"")</f>
        <v>15.708400000000001</v>
      </c>
      <c r="AI178" s="2" t="str">
        <f>IF(O178&lt;&gt;"", (O178*0.514)+1.8304,"")</f>
        <v/>
      </c>
      <c r="AJ178" s="2">
        <f>IF(P178&lt;&gt;"", (P178*0.514)+1.8304,"")</f>
        <v>7.9984000000000002</v>
      </c>
      <c r="AK178" s="2">
        <f>IF(Q178&lt;&gt;"", (Q178*0.514)+1.8304,"")</f>
        <v>20.334400000000002</v>
      </c>
      <c r="AL178" s="2">
        <f>IF(R178&lt;&gt;"", (R178*0.514)+1.8304,"")</f>
        <v>17.764400000000002</v>
      </c>
      <c r="AM178" s="2">
        <f>IF(S178&lt;&gt;"", (S178*0.514)+1.8304,"")</f>
        <v>28.558400000000002</v>
      </c>
    </row>
    <row r="179" spans="1:39" hidden="1" x14ac:dyDescent="0.3">
      <c r="A179" s="1">
        <v>45312.5</v>
      </c>
      <c r="B179">
        <v>66</v>
      </c>
      <c r="C179">
        <v>59</v>
      </c>
      <c r="D179">
        <v>65</v>
      </c>
      <c r="E179">
        <v>164</v>
      </c>
      <c r="F179">
        <v>5</v>
      </c>
      <c r="G179">
        <v>60</v>
      </c>
      <c r="H179">
        <v>49</v>
      </c>
      <c r="I179">
        <v>56</v>
      </c>
      <c r="J179">
        <v>58</v>
      </c>
      <c r="K179">
        <v>63</v>
      </c>
      <c r="L179">
        <v>29</v>
      </c>
      <c r="M179">
        <v>52</v>
      </c>
      <c r="N179">
        <v>26</v>
      </c>
      <c r="O179">
        <v>33</v>
      </c>
      <c r="P179">
        <v>11</v>
      </c>
      <c r="Q179">
        <v>43</v>
      </c>
      <c r="R179">
        <v>32</v>
      </c>
      <c r="S179">
        <v>54</v>
      </c>
      <c r="V179" s="2">
        <f>IF(B179&lt;&gt;"", (B179*0.514)+1.8304,"")</f>
        <v>35.754399999999997</v>
      </c>
      <c r="W179" s="2">
        <f>IF(C179&lt;&gt;"", (C179*0.514)+1.8304,"")</f>
        <v>32.156399999999998</v>
      </c>
      <c r="X179" s="2">
        <f>IF(D179&lt;&gt;"", (D179*0.514)+1.8304,"")</f>
        <v>35.240400000000001</v>
      </c>
      <c r="Y179" s="2">
        <f>IF(E179&lt;&gt;"", (E179*0.514)+1.8304,"")</f>
        <v>86.126400000000004</v>
      </c>
      <c r="Z179" s="2">
        <f>IF(F179&lt;&gt;"", (F179*0.514)+1.8304,"")</f>
        <v>4.4004000000000003</v>
      </c>
      <c r="AA179" s="2">
        <f>IF(G179&lt;&gt;"", (G179*0.514)+1.8304,"")</f>
        <v>32.670400000000001</v>
      </c>
      <c r="AB179" s="2">
        <f>IF(H179&lt;&gt;"", (H179*0.514)+1.8304,"")</f>
        <v>27.016400000000001</v>
      </c>
      <c r="AC179" s="2">
        <f>IF(I179&lt;&gt;"", (I179*0.514)+1.8304,"")</f>
        <v>30.6144</v>
      </c>
      <c r="AD179" s="2">
        <f>IF(J179&lt;&gt;"", (J179*0.514)+1.8304,"")</f>
        <v>31.642400000000002</v>
      </c>
      <c r="AE179" s="2">
        <f>IF(K179&lt;&gt;"", (K179*0.514)+1.8304,"")</f>
        <v>34.212399999999995</v>
      </c>
      <c r="AF179" s="2">
        <f>IF(L179&lt;&gt;"", (L179*0.514)+1.8304,"")</f>
        <v>16.7364</v>
      </c>
      <c r="AG179" s="2">
        <f>IF(M179&lt;&gt;"", (M179*0.514)+1.8304,"")</f>
        <v>28.558400000000002</v>
      </c>
      <c r="AH179" s="2">
        <f>IF(N179&lt;&gt;"", (N179*0.514)+1.8304,"")</f>
        <v>15.194400000000002</v>
      </c>
      <c r="AI179" s="2">
        <f>IF(O179&lt;&gt;"", (O179*0.514)+1.8304,"")</f>
        <v>18.792400000000001</v>
      </c>
      <c r="AJ179" s="2">
        <f>IF(P179&lt;&gt;"", (P179*0.514)+1.8304,"")</f>
        <v>7.4843999999999999</v>
      </c>
      <c r="AK179" s="2">
        <f>IF(Q179&lt;&gt;"", (Q179*0.514)+1.8304,"")</f>
        <v>23.932400000000001</v>
      </c>
      <c r="AL179" s="2">
        <f>IF(R179&lt;&gt;"", (R179*0.514)+1.8304,"")</f>
        <v>18.278400000000001</v>
      </c>
      <c r="AM179" s="2">
        <f>IF(S179&lt;&gt;"", (S179*0.514)+1.8304,"")</f>
        <v>29.586400000000001</v>
      </c>
    </row>
    <row r="180" spans="1:39" hidden="1" x14ac:dyDescent="0.3">
      <c r="A180" s="1">
        <v>45312.506944444445</v>
      </c>
      <c r="B180">
        <v>67</v>
      </c>
      <c r="C180">
        <v>61</v>
      </c>
      <c r="D180">
        <v>67</v>
      </c>
      <c r="E180">
        <v>133</v>
      </c>
      <c r="F180">
        <v>7</v>
      </c>
      <c r="G180">
        <v>63</v>
      </c>
      <c r="H180">
        <v>52</v>
      </c>
      <c r="I180">
        <v>58</v>
      </c>
      <c r="J180">
        <v>58</v>
      </c>
      <c r="K180">
        <v>66</v>
      </c>
      <c r="L180">
        <v>34</v>
      </c>
      <c r="M180">
        <v>56</v>
      </c>
      <c r="N180">
        <v>41</v>
      </c>
      <c r="P180">
        <v>16</v>
      </c>
      <c r="Q180">
        <v>45</v>
      </c>
      <c r="R180">
        <v>34</v>
      </c>
      <c r="S180">
        <v>58</v>
      </c>
      <c r="V180" s="2">
        <f>IF(B180&lt;&gt;"", (B180*0.514)+1.8304,"")</f>
        <v>36.2684</v>
      </c>
      <c r="W180" s="2">
        <f>IF(C180&lt;&gt;"", (C180*0.514)+1.8304,"")</f>
        <v>33.184399999999997</v>
      </c>
      <c r="X180" s="2">
        <f>IF(D180&lt;&gt;"", (D180*0.514)+1.8304,"")</f>
        <v>36.2684</v>
      </c>
      <c r="Y180" s="2">
        <f>IF(E180&lt;&gt;"", (E180*0.514)+1.8304,"")</f>
        <v>70.192399999999992</v>
      </c>
      <c r="Z180" s="2">
        <f>IF(F180&lt;&gt;"", (F180*0.514)+1.8304,"")</f>
        <v>5.4283999999999999</v>
      </c>
      <c r="AA180" s="2">
        <f>IF(G180&lt;&gt;"", (G180*0.514)+1.8304,"")</f>
        <v>34.212399999999995</v>
      </c>
      <c r="AB180" s="2">
        <f>IF(H180&lt;&gt;"", (H180*0.514)+1.8304,"")</f>
        <v>28.558400000000002</v>
      </c>
      <c r="AC180" s="2">
        <f>IF(I180&lt;&gt;"", (I180*0.514)+1.8304,"")</f>
        <v>31.642400000000002</v>
      </c>
      <c r="AD180" s="2">
        <f>IF(J180&lt;&gt;"", (J180*0.514)+1.8304,"")</f>
        <v>31.642400000000002</v>
      </c>
      <c r="AE180" s="2">
        <f>IF(K180&lt;&gt;"", (K180*0.514)+1.8304,"")</f>
        <v>35.754399999999997</v>
      </c>
      <c r="AF180" s="2">
        <f>IF(L180&lt;&gt;"", (L180*0.514)+1.8304,"")</f>
        <v>19.3064</v>
      </c>
      <c r="AG180" s="2">
        <f>IF(M180&lt;&gt;"", (M180*0.514)+1.8304,"")</f>
        <v>30.6144</v>
      </c>
      <c r="AH180" s="2">
        <f>IF(N180&lt;&gt;"", (N180*0.514)+1.8304,"")</f>
        <v>22.904400000000003</v>
      </c>
      <c r="AI180" s="2" t="str">
        <f>IF(O180&lt;&gt;"", (O180*0.514)+1.8304,"")</f>
        <v/>
      </c>
      <c r="AJ180" s="2">
        <f>IF(P180&lt;&gt;"", (P180*0.514)+1.8304,"")</f>
        <v>10.054400000000001</v>
      </c>
      <c r="AK180" s="2">
        <f>IF(Q180&lt;&gt;"", (Q180*0.514)+1.8304,"")</f>
        <v>24.9604</v>
      </c>
      <c r="AL180" s="2">
        <f>IF(R180&lt;&gt;"", (R180*0.514)+1.8304,"")</f>
        <v>19.3064</v>
      </c>
      <c r="AM180" s="2">
        <f>IF(S180&lt;&gt;"", (S180*0.514)+1.8304,"")</f>
        <v>31.642400000000002</v>
      </c>
    </row>
    <row r="181" spans="1:39" hidden="1" x14ac:dyDescent="0.3">
      <c r="A181" s="1">
        <v>45312.513888888891</v>
      </c>
      <c r="B181">
        <v>61</v>
      </c>
      <c r="C181">
        <v>64</v>
      </c>
      <c r="D181">
        <v>89</v>
      </c>
      <c r="E181">
        <v>156</v>
      </c>
      <c r="F181">
        <v>9</v>
      </c>
      <c r="G181">
        <v>63</v>
      </c>
      <c r="H181">
        <v>53</v>
      </c>
      <c r="I181">
        <v>60</v>
      </c>
      <c r="J181">
        <v>61</v>
      </c>
      <c r="K181">
        <v>72</v>
      </c>
      <c r="L181">
        <v>33</v>
      </c>
      <c r="M181">
        <v>58</v>
      </c>
      <c r="N181">
        <v>36</v>
      </c>
      <c r="P181">
        <v>17</v>
      </c>
      <c r="Q181">
        <v>45</v>
      </c>
      <c r="R181">
        <v>38</v>
      </c>
      <c r="S181">
        <v>66</v>
      </c>
      <c r="V181" s="2">
        <f>IF(B181&lt;&gt;"", (B181*0.514)+1.8304,"")</f>
        <v>33.184399999999997</v>
      </c>
      <c r="W181" s="2">
        <f>IF(C181&lt;&gt;"", (C181*0.514)+1.8304,"")</f>
        <v>34.726399999999998</v>
      </c>
      <c r="X181" s="2">
        <f>IF(D181&lt;&gt;"", (D181*0.514)+1.8304,"")</f>
        <v>47.5764</v>
      </c>
      <c r="Y181" s="2">
        <f>IF(E181&lt;&gt;"", (E181*0.514)+1.8304,"")</f>
        <v>82.014399999999995</v>
      </c>
      <c r="Z181" s="2">
        <f>IF(F181&lt;&gt;"", (F181*0.514)+1.8304,"")</f>
        <v>6.4564000000000004</v>
      </c>
      <c r="AA181" s="2">
        <f>IF(G181&lt;&gt;"", (G181*0.514)+1.8304,"")</f>
        <v>34.212399999999995</v>
      </c>
      <c r="AB181" s="2">
        <f>IF(H181&lt;&gt;"", (H181*0.514)+1.8304,"")</f>
        <v>29.072400000000002</v>
      </c>
      <c r="AC181" s="2">
        <f>IF(I181&lt;&gt;"", (I181*0.514)+1.8304,"")</f>
        <v>32.670400000000001</v>
      </c>
      <c r="AD181" s="2">
        <f>IF(J181&lt;&gt;"", (J181*0.514)+1.8304,"")</f>
        <v>33.184399999999997</v>
      </c>
      <c r="AE181" s="2">
        <f>IF(K181&lt;&gt;"", (K181*0.514)+1.8304,"")</f>
        <v>38.8384</v>
      </c>
      <c r="AF181" s="2">
        <f>IF(L181&lt;&gt;"", (L181*0.514)+1.8304,"")</f>
        <v>18.792400000000001</v>
      </c>
      <c r="AG181" s="2">
        <f>IF(M181&lt;&gt;"", (M181*0.514)+1.8304,"")</f>
        <v>31.642400000000002</v>
      </c>
      <c r="AH181" s="2">
        <f>IF(N181&lt;&gt;"", (N181*0.514)+1.8304,"")</f>
        <v>20.334400000000002</v>
      </c>
      <c r="AI181" s="2" t="str">
        <f>IF(O181&lt;&gt;"", (O181*0.514)+1.8304,"")</f>
        <v/>
      </c>
      <c r="AJ181" s="2">
        <f>IF(P181&lt;&gt;"", (P181*0.514)+1.8304,"")</f>
        <v>10.5684</v>
      </c>
      <c r="AK181" s="2">
        <f>IF(Q181&lt;&gt;"", (Q181*0.514)+1.8304,"")</f>
        <v>24.9604</v>
      </c>
      <c r="AL181" s="2">
        <f>IF(R181&lt;&gt;"", (R181*0.514)+1.8304,"")</f>
        <v>21.362400000000001</v>
      </c>
      <c r="AM181" s="2">
        <f>IF(S181&lt;&gt;"", (S181*0.514)+1.8304,"")</f>
        <v>35.754399999999997</v>
      </c>
    </row>
    <row r="182" spans="1:39" hidden="1" x14ac:dyDescent="0.3">
      <c r="A182" s="1">
        <v>45312.520833333336</v>
      </c>
      <c r="B182">
        <v>59</v>
      </c>
      <c r="C182">
        <v>63</v>
      </c>
      <c r="D182">
        <v>100</v>
      </c>
      <c r="E182">
        <v>157</v>
      </c>
      <c r="F182">
        <v>10</v>
      </c>
      <c r="G182">
        <v>64</v>
      </c>
      <c r="H182">
        <v>55</v>
      </c>
      <c r="I182">
        <v>61</v>
      </c>
      <c r="J182">
        <v>63</v>
      </c>
      <c r="K182">
        <v>70</v>
      </c>
      <c r="L182">
        <v>38</v>
      </c>
      <c r="M182">
        <v>57</v>
      </c>
      <c r="N182">
        <v>38</v>
      </c>
      <c r="P182">
        <v>16</v>
      </c>
      <c r="Q182">
        <v>50</v>
      </c>
      <c r="R182">
        <v>35</v>
      </c>
      <c r="S182">
        <v>62</v>
      </c>
      <c r="V182" s="2">
        <f>IF(B182&lt;&gt;"", (B182*0.514)+1.8304,"")</f>
        <v>32.156399999999998</v>
      </c>
      <c r="W182" s="2">
        <f>IF(C182&lt;&gt;"", (C182*0.514)+1.8304,"")</f>
        <v>34.212399999999995</v>
      </c>
      <c r="X182" s="2">
        <f>IF(D182&lt;&gt;"", (D182*0.514)+1.8304,"")</f>
        <v>53.230399999999996</v>
      </c>
      <c r="Y182" s="2">
        <f>IF(E182&lt;&gt;"", (E182*0.514)+1.8304,"")</f>
        <v>82.528400000000005</v>
      </c>
      <c r="Z182" s="2">
        <f>IF(F182&lt;&gt;"", (F182*0.514)+1.8304,"")</f>
        <v>6.9704000000000006</v>
      </c>
      <c r="AA182" s="2">
        <f>IF(G182&lt;&gt;"", (G182*0.514)+1.8304,"")</f>
        <v>34.726399999999998</v>
      </c>
      <c r="AB182" s="2">
        <f>IF(H182&lt;&gt;"", (H182*0.514)+1.8304,"")</f>
        <v>30.1004</v>
      </c>
      <c r="AC182" s="2">
        <f>IF(I182&lt;&gt;"", (I182*0.514)+1.8304,"")</f>
        <v>33.184399999999997</v>
      </c>
      <c r="AD182" s="2">
        <f>IF(J182&lt;&gt;"", (J182*0.514)+1.8304,"")</f>
        <v>34.212399999999995</v>
      </c>
      <c r="AE182" s="2">
        <f>IF(K182&lt;&gt;"", (K182*0.514)+1.8304,"")</f>
        <v>37.810400000000001</v>
      </c>
      <c r="AF182" s="2">
        <f>IF(L182&lt;&gt;"", (L182*0.514)+1.8304,"")</f>
        <v>21.362400000000001</v>
      </c>
      <c r="AG182" s="2">
        <f>IF(M182&lt;&gt;"", (M182*0.514)+1.8304,"")</f>
        <v>31.128400000000003</v>
      </c>
      <c r="AH182" s="2">
        <f>IF(N182&lt;&gt;"", (N182*0.514)+1.8304,"")</f>
        <v>21.362400000000001</v>
      </c>
      <c r="AI182" s="2" t="str">
        <f>IF(O182&lt;&gt;"", (O182*0.514)+1.8304,"")</f>
        <v/>
      </c>
      <c r="AJ182" s="2">
        <f>IF(P182&lt;&gt;"", (P182*0.514)+1.8304,"")</f>
        <v>10.054400000000001</v>
      </c>
      <c r="AK182" s="2">
        <f>IF(Q182&lt;&gt;"", (Q182*0.514)+1.8304,"")</f>
        <v>27.5304</v>
      </c>
      <c r="AL182" s="2">
        <f>IF(R182&lt;&gt;"", (R182*0.514)+1.8304,"")</f>
        <v>19.820400000000003</v>
      </c>
      <c r="AM182" s="2">
        <f>IF(S182&lt;&gt;"", (S182*0.514)+1.8304,"")</f>
        <v>33.698399999999999</v>
      </c>
    </row>
    <row r="183" spans="1:39" hidden="1" x14ac:dyDescent="0.3">
      <c r="A183" s="1">
        <v>45312.527777777781</v>
      </c>
      <c r="B183">
        <v>62</v>
      </c>
      <c r="C183">
        <v>66</v>
      </c>
      <c r="D183">
        <v>105</v>
      </c>
      <c r="E183">
        <v>154</v>
      </c>
      <c r="F183">
        <v>10</v>
      </c>
      <c r="G183">
        <v>68</v>
      </c>
      <c r="H183">
        <v>56</v>
      </c>
      <c r="I183">
        <v>61</v>
      </c>
      <c r="J183">
        <v>63</v>
      </c>
      <c r="K183">
        <v>70</v>
      </c>
      <c r="L183">
        <v>42</v>
      </c>
      <c r="M183">
        <v>59</v>
      </c>
      <c r="N183">
        <v>31</v>
      </c>
      <c r="P183">
        <v>18</v>
      </c>
      <c r="Q183">
        <v>52</v>
      </c>
      <c r="R183">
        <v>36</v>
      </c>
      <c r="S183">
        <v>67</v>
      </c>
      <c r="V183" s="2">
        <f>IF(B183&lt;&gt;"", (B183*0.514)+1.8304,"")</f>
        <v>33.698399999999999</v>
      </c>
      <c r="W183" s="2">
        <f>IF(C183&lt;&gt;"", (C183*0.514)+1.8304,"")</f>
        <v>35.754399999999997</v>
      </c>
      <c r="X183" s="2">
        <f>IF(D183&lt;&gt;"", (D183*0.514)+1.8304,"")</f>
        <v>55.800399999999996</v>
      </c>
      <c r="Y183" s="2">
        <f>IF(E183&lt;&gt;"", (E183*0.514)+1.8304,"")</f>
        <v>80.986400000000003</v>
      </c>
      <c r="Z183" s="2">
        <f>IF(F183&lt;&gt;"", (F183*0.514)+1.8304,"")</f>
        <v>6.9704000000000006</v>
      </c>
      <c r="AA183" s="2">
        <f>IF(G183&lt;&gt;"", (G183*0.514)+1.8304,"")</f>
        <v>36.782399999999996</v>
      </c>
      <c r="AB183" s="2">
        <f>IF(H183&lt;&gt;"", (H183*0.514)+1.8304,"")</f>
        <v>30.6144</v>
      </c>
      <c r="AC183" s="2">
        <f>IF(I183&lt;&gt;"", (I183*0.514)+1.8304,"")</f>
        <v>33.184399999999997</v>
      </c>
      <c r="AD183" s="2">
        <f>IF(J183&lt;&gt;"", (J183*0.514)+1.8304,"")</f>
        <v>34.212399999999995</v>
      </c>
      <c r="AE183" s="2">
        <f>IF(K183&lt;&gt;"", (K183*0.514)+1.8304,"")</f>
        <v>37.810400000000001</v>
      </c>
      <c r="AF183" s="2">
        <f>IF(L183&lt;&gt;"", (L183*0.514)+1.8304,"")</f>
        <v>23.418400000000002</v>
      </c>
      <c r="AG183" s="2">
        <f>IF(M183&lt;&gt;"", (M183*0.514)+1.8304,"")</f>
        <v>32.156399999999998</v>
      </c>
      <c r="AH183" s="2">
        <f>IF(N183&lt;&gt;"", (N183*0.514)+1.8304,"")</f>
        <v>17.764400000000002</v>
      </c>
      <c r="AI183" s="2" t="str">
        <f>IF(O183&lt;&gt;"", (O183*0.514)+1.8304,"")</f>
        <v/>
      </c>
      <c r="AJ183" s="2">
        <f>IF(P183&lt;&gt;"", (P183*0.514)+1.8304,"")</f>
        <v>11.0824</v>
      </c>
      <c r="AK183" s="2">
        <f>IF(Q183&lt;&gt;"", (Q183*0.514)+1.8304,"")</f>
        <v>28.558400000000002</v>
      </c>
      <c r="AL183" s="2">
        <f>IF(R183&lt;&gt;"", (R183*0.514)+1.8304,"")</f>
        <v>20.334400000000002</v>
      </c>
      <c r="AM183" s="2">
        <f>IF(S183&lt;&gt;"", (S183*0.514)+1.8304,"")</f>
        <v>36.2684</v>
      </c>
    </row>
    <row r="184" spans="1:39" hidden="1" x14ac:dyDescent="0.3">
      <c r="A184" s="1">
        <v>45312.534722222219</v>
      </c>
      <c r="B184">
        <v>63</v>
      </c>
      <c r="C184">
        <v>66</v>
      </c>
      <c r="D184">
        <v>104</v>
      </c>
      <c r="E184">
        <v>107</v>
      </c>
      <c r="F184">
        <v>11</v>
      </c>
      <c r="G184">
        <v>66</v>
      </c>
      <c r="H184">
        <v>57</v>
      </c>
      <c r="I184">
        <v>64</v>
      </c>
      <c r="J184">
        <v>64</v>
      </c>
      <c r="K184">
        <v>68</v>
      </c>
      <c r="L184">
        <v>38</v>
      </c>
      <c r="M184">
        <v>58</v>
      </c>
      <c r="N184">
        <v>34</v>
      </c>
      <c r="P184">
        <v>19</v>
      </c>
      <c r="Q184">
        <v>49</v>
      </c>
      <c r="R184">
        <v>35</v>
      </c>
      <c r="S184">
        <v>68</v>
      </c>
      <c r="V184" s="2">
        <f>IF(B184&lt;&gt;"", (B184*0.514)+1.8304,"")</f>
        <v>34.212399999999995</v>
      </c>
      <c r="W184" s="2">
        <f>IF(C184&lt;&gt;"", (C184*0.514)+1.8304,"")</f>
        <v>35.754399999999997</v>
      </c>
      <c r="X184" s="2">
        <f>IF(D184&lt;&gt;"", (D184*0.514)+1.8304,"")</f>
        <v>55.2864</v>
      </c>
      <c r="Y184" s="2">
        <f>IF(E184&lt;&gt;"", (E184*0.514)+1.8304,"")</f>
        <v>56.828400000000002</v>
      </c>
      <c r="Z184" s="2">
        <f>IF(F184&lt;&gt;"", (F184*0.514)+1.8304,"")</f>
        <v>7.4843999999999999</v>
      </c>
      <c r="AA184" s="2">
        <f>IF(G184&lt;&gt;"", (G184*0.514)+1.8304,"")</f>
        <v>35.754399999999997</v>
      </c>
      <c r="AB184" s="2">
        <f>IF(H184&lt;&gt;"", (H184*0.514)+1.8304,"")</f>
        <v>31.128400000000003</v>
      </c>
      <c r="AC184" s="2">
        <f>IF(I184&lt;&gt;"", (I184*0.514)+1.8304,"")</f>
        <v>34.726399999999998</v>
      </c>
      <c r="AD184" s="2">
        <f>IF(J184&lt;&gt;"", (J184*0.514)+1.8304,"")</f>
        <v>34.726399999999998</v>
      </c>
      <c r="AE184" s="2">
        <f>IF(K184&lt;&gt;"", (K184*0.514)+1.8304,"")</f>
        <v>36.782399999999996</v>
      </c>
      <c r="AF184" s="2">
        <f>IF(L184&lt;&gt;"", (L184*0.514)+1.8304,"")</f>
        <v>21.362400000000001</v>
      </c>
      <c r="AG184" s="2">
        <f>IF(M184&lt;&gt;"", (M184*0.514)+1.8304,"")</f>
        <v>31.642400000000002</v>
      </c>
      <c r="AH184" s="2">
        <f>IF(N184&lt;&gt;"", (N184*0.514)+1.8304,"")</f>
        <v>19.3064</v>
      </c>
      <c r="AI184" s="2" t="str">
        <f>IF(O184&lt;&gt;"", (O184*0.514)+1.8304,"")</f>
        <v/>
      </c>
      <c r="AJ184" s="2">
        <f>IF(P184&lt;&gt;"", (P184*0.514)+1.8304,"")</f>
        <v>11.596399999999999</v>
      </c>
      <c r="AK184" s="2">
        <f>IF(Q184&lt;&gt;"", (Q184*0.514)+1.8304,"")</f>
        <v>27.016400000000001</v>
      </c>
      <c r="AL184" s="2">
        <f>IF(R184&lt;&gt;"", (R184*0.514)+1.8304,"")</f>
        <v>19.820400000000003</v>
      </c>
      <c r="AM184" s="2">
        <f>IF(S184&lt;&gt;"", (S184*0.514)+1.8304,"")</f>
        <v>36.782399999999996</v>
      </c>
    </row>
    <row r="185" spans="1:39" hidden="1" x14ac:dyDescent="0.3">
      <c r="A185" s="1">
        <v>45312.541666666664</v>
      </c>
      <c r="B185">
        <v>61</v>
      </c>
      <c r="C185">
        <v>66</v>
      </c>
      <c r="D185">
        <v>80</v>
      </c>
      <c r="E185">
        <v>53</v>
      </c>
      <c r="F185">
        <v>10</v>
      </c>
      <c r="G185">
        <v>69</v>
      </c>
      <c r="H185">
        <v>57</v>
      </c>
      <c r="I185">
        <v>61</v>
      </c>
      <c r="J185">
        <v>63</v>
      </c>
      <c r="K185">
        <v>66</v>
      </c>
      <c r="L185">
        <v>39</v>
      </c>
      <c r="M185">
        <v>57</v>
      </c>
      <c r="N185">
        <v>30</v>
      </c>
      <c r="P185">
        <v>18</v>
      </c>
      <c r="Q185">
        <v>54</v>
      </c>
      <c r="R185">
        <v>36</v>
      </c>
      <c r="S185">
        <v>64</v>
      </c>
      <c r="V185" s="2">
        <f>IF(B185&lt;&gt;"", (B185*0.514)+1.8304,"")</f>
        <v>33.184399999999997</v>
      </c>
      <c r="W185" s="2">
        <f>IF(C185&lt;&gt;"", (C185*0.514)+1.8304,"")</f>
        <v>35.754399999999997</v>
      </c>
      <c r="X185" s="2">
        <f>IF(D185&lt;&gt;"", (D185*0.514)+1.8304,"")</f>
        <v>42.950400000000002</v>
      </c>
      <c r="Y185" s="2">
        <f>IF(E185&lt;&gt;"", (E185*0.514)+1.8304,"")</f>
        <v>29.072400000000002</v>
      </c>
      <c r="Z185" s="2">
        <f>IF(F185&lt;&gt;"", (F185*0.514)+1.8304,"")</f>
        <v>6.9704000000000006</v>
      </c>
      <c r="AA185" s="2">
        <f>IF(G185&lt;&gt;"", (G185*0.514)+1.8304,"")</f>
        <v>37.296399999999998</v>
      </c>
      <c r="AB185" s="2">
        <f>IF(H185&lt;&gt;"", (H185*0.514)+1.8304,"")</f>
        <v>31.128400000000003</v>
      </c>
      <c r="AC185" s="2">
        <f>IF(I185&lt;&gt;"", (I185*0.514)+1.8304,"")</f>
        <v>33.184399999999997</v>
      </c>
      <c r="AD185" s="2">
        <f>IF(J185&lt;&gt;"", (J185*0.514)+1.8304,"")</f>
        <v>34.212399999999995</v>
      </c>
      <c r="AE185" s="2">
        <f>IF(K185&lt;&gt;"", (K185*0.514)+1.8304,"")</f>
        <v>35.754399999999997</v>
      </c>
      <c r="AF185" s="2">
        <f>IF(L185&lt;&gt;"", (L185*0.514)+1.8304,"")</f>
        <v>21.8764</v>
      </c>
      <c r="AG185" s="2">
        <f>IF(M185&lt;&gt;"", (M185*0.514)+1.8304,"")</f>
        <v>31.128400000000003</v>
      </c>
      <c r="AH185" s="2">
        <f>IF(N185&lt;&gt;"", (N185*0.514)+1.8304,"")</f>
        <v>17.250399999999999</v>
      </c>
      <c r="AI185" s="2" t="str">
        <f>IF(O185&lt;&gt;"", (O185*0.514)+1.8304,"")</f>
        <v/>
      </c>
      <c r="AJ185" s="2">
        <f>IF(P185&lt;&gt;"", (P185*0.514)+1.8304,"")</f>
        <v>11.0824</v>
      </c>
      <c r="AK185" s="2">
        <f>IF(Q185&lt;&gt;"", (Q185*0.514)+1.8304,"")</f>
        <v>29.586400000000001</v>
      </c>
      <c r="AL185" s="2">
        <f>IF(R185&lt;&gt;"", (R185*0.514)+1.8304,"")</f>
        <v>20.334400000000002</v>
      </c>
      <c r="AM185" s="2">
        <f>IF(S185&lt;&gt;"", (S185*0.514)+1.8304,"")</f>
        <v>34.726399999999998</v>
      </c>
    </row>
    <row r="186" spans="1:39" hidden="1" x14ac:dyDescent="0.3">
      <c r="A186" s="1">
        <v>45312.548611111109</v>
      </c>
      <c r="B186">
        <v>63</v>
      </c>
      <c r="C186">
        <v>69</v>
      </c>
      <c r="D186">
        <v>107</v>
      </c>
      <c r="E186">
        <v>30</v>
      </c>
      <c r="F186">
        <v>11</v>
      </c>
      <c r="G186">
        <v>69</v>
      </c>
      <c r="H186">
        <v>56</v>
      </c>
      <c r="I186">
        <v>60</v>
      </c>
      <c r="J186">
        <v>63</v>
      </c>
      <c r="K186">
        <v>69</v>
      </c>
      <c r="L186">
        <v>39</v>
      </c>
      <c r="M186">
        <v>60</v>
      </c>
      <c r="N186">
        <v>37</v>
      </c>
      <c r="P186">
        <v>19</v>
      </c>
      <c r="Q186">
        <v>48</v>
      </c>
      <c r="R186">
        <v>38</v>
      </c>
      <c r="S186">
        <v>60</v>
      </c>
      <c r="V186" s="2">
        <f>IF(B186&lt;&gt;"", (B186*0.514)+1.8304,"")</f>
        <v>34.212399999999995</v>
      </c>
      <c r="W186" s="2">
        <f>IF(C186&lt;&gt;"", (C186*0.514)+1.8304,"")</f>
        <v>37.296399999999998</v>
      </c>
      <c r="X186" s="2">
        <f>IF(D186&lt;&gt;"", (D186*0.514)+1.8304,"")</f>
        <v>56.828400000000002</v>
      </c>
      <c r="Y186" s="2">
        <f>IF(E186&lt;&gt;"", (E186*0.514)+1.8304,"")</f>
        <v>17.250399999999999</v>
      </c>
      <c r="Z186" s="2">
        <f>IF(F186&lt;&gt;"", (F186*0.514)+1.8304,"")</f>
        <v>7.4843999999999999</v>
      </c>
      <c r="AA186" s="2">
        <f>IF(G186&lt;&gt;"", (G186*0.514)+1.8304,"")</f>
        <v>37.296399999999998</v>
      </c>
      <c r="AB186" s="2">
        <f>IF(H186&lt;&gt;"", (H186*0.514)+1.8304,"")</f>
        <v>30.6144</v>
      </c>
      <c r="AC186" s="2">
        <f>IF(I186&lt;&gt;"", (I186*0.514)+1.8304,"")</f>
        <v>32.670400000000001</v>
      </c>
      <c r="AD186" s="2">
        <f>IF(J186&lt;&gt;"", (J186*0.514)+1.8304,"")</f>
        <v>34.212399999999995</v>
      </c>
      <c r="AE186" s="2">
        <f>IF(K186&lt;&gt;"", (K186*0.514)+1.8304,"")</f>
        <v>37.296399999999998</v>
      </c>
      <c r="AF186" s="2">
        <f>IF(L186&lt;&gt;"", (L186*0.514)+1.8304,"")</f>
        <v>21.8764</v>
      </c>
      <c r="AG186" s="2">
        <f>IF(M186&lt;&gt;"", (M186*0.514)+1.8304,"")</f>
        <v>32.670400000000001</v>
      </c>
      <c r="AH186" s="2">
        <f>IF(N186&lt;&gt;"", (N186*0.514)+1.8304,"")</f>
        <v>20.848400000000002</v>
      </c>
      <c r="AI186" s="2" t="str">
        <f>IF(O186&lt;&gt;"", (O186*0.514)+1.8304,"")</f>
        <v/>
      </c>
      <c r="AJ186" s="2">
        <f>IF(P186&lt;&gt;"", (P186*0.514)+1.8304,"")</f>
        <v>11.596399999999999</v>
      </c>
      <c r="AK186" s="2">
        <f>IF(Q186&lt;&gt;"", (Q186*0.514)+1.8304,"")</f>
        <v>26.502400000000002</v>
      </c>
      <c r="AL186" s="2">
        <f>IF(R186&lt;&gt;"", (R186*0.514)+1.8304,"")</f>
        <v>21.362400000000001</v>
      </c>
      <c r="AM186" s="2">
        <f>IF(S186&lt;&gt;"", (S186*0.514)+1.8304,"")</f>
        <v>32.670400000000001</v>
      </c>
    </row>
    <row r="187" spans="1:39" hidden="1" x14ac:dyDescent="0.3">
      <c r="A187" s="1">
        <v>45312.555555555555</v>
      </c>
      <c r="B187">
        <v>59</v>
      </c>
      <c r="C187">
        <v>69</v>
      </c>
      <c r="D187">
        <v>92</v>
      </c>
      <c r="E187">
        <v>31</v>
      </c>
      <c r="F187">
        <v>11</v>
      </c>
      <c r="G187">
        <v>70</v>
      </c>
      <c r="H187">
        <v>54</v>
      </c>
      <c r="I187">
        <v>60</v>
      </c>
      <c r="J187">
        <v>64</v>
      </c>
      <c r="K187">
        <v>68</v>
      </c>
      <c r="L187">
        <v>39</v>
      </c>
      <c r="M187">
        <v>59</v>
      </c>
      <c r="N187">
        <v>31</v>
      </c>
      <c r="P187">
        <v>19</v>
      </c>
      <c r="Q187">
        <v>51</v>
      </c>
      <c r="R187">
        <v>40</v>
      </c>
      <c r="S187">
        <v>57</v>
      </c>
      <c r="V187" s="2">
        <f>IF(B187&lt;&gt;"", (B187*0.514)+1.8304,"")</f>
        <v>32.156399999999998</v>
      </c>
      <c r="W187" s="2">
        <f>IF(C187&lt;&gt;"", (C187*0.514)+1.8304,"")</f>
        <v>37.296399999999998</v>
      </c>
      <c r="X187" s="2">
        <f>IF(D187&lt;&gt;"", (D187*0.514)+1.8304,"")</f>
        <v>49.118400000000001</v>
      </c>
      <c r="Y187" s="2">
        <f>IF(E187&lt;&gt;"", (E187*0.514)+1.8304,"")</f>
        <v>17.764400000000002</v>
      </c>
      <c r="Z187" s="2">
        <f>IF(F187&lt;&gt;"", (F187*0.514)+1.8304,"")</f>
        <v>7.4843999999999999</v>
      </c>
      <c r="AA187" s="2">
        <f>IF(G187&lt;&gt;"", (G187*0.514)+1.8304,"")</f>
        <v>37.810400000000001</v>
      </c>
      <c r="AB187" s="2">
        <f>IF(H187&lt;&gt;"", (H187*0.514)+1.8304,"")</f>
        <v>29.586400000000001</v>
      </c>
      <c r="AC187" s="2">
        <f>IF(I187&lt;&gt;"", (I187*0.514)+1.8304,"")</f>
        <v>32.670400000000001</v>
      </c>
      <c r="AD187" s="2">
        <f>IF(J187&lt;&gt;"", (J187*0.514)+1.8304,"")</f>
        <v>34.726399999999998</v>
      </c>
      <c r="AE187" s="2">
        <f>IF(K187&lt;&gt;"", (K187*0.514)+1.8304,"")</f>
        <v>36.782399999999996</v>
      </c>
      <c r="AF187" s="2">
        <f>IF(L187&lt;&gt;"", (L187*0.514)+1.8304,"")</f>
        <v>21.8764</v>
      </c>
      <c r="AG187" s="2">
        <f>IF(M187&lt;&gt;"", (M187*0.514)+1.8304,"")</f>
        <v>32.156399999999998</v>
      </c>
      <c r="AH187" s="2">
        <f>IF(N187&lt;&gt;"", (N187*0.514)+1.8304,"")</f>
        <v>17.764400000000002</v>
      </c>
      <c r="AI187" s="2" t="str">
        <f>IF(O187&lt;&gt;"", (O187*0.514)+1.8304,"")</f>
        <v/>
      </c>
      <c r="AJ187" s="2">
        <f>IF(P187&lt;&gt;"", (P187*0.514)+1.8304,"")</f>
        <v>11.596399999999999</v>
      </c>
      <c r="AK187" s="2">
        <f>IF(Q187&lt;&gt;"", (Q187*0.514)+1.8304,"")</f>
        <v>28.044400000000003</v>
      </c>
      <c r="AL187" s="2">
        <f>IF(R187&lt;&gt;"", (R187*0.514)+1.8304,"")</f>
        <v>22.390400000000003</v>
      </c>
      <c r="AM187" s="2">
        <f>IF(S187&lt;&gt;"", (S187*0.514)+1.8304,"")</f>
        <v>31.128400000000003</v>
      </c>
    </row>
    <row r="188" spans="1:39" hidden="1" x14ac:dyDescent="0.3">
      <c r="A188" s="1">
        <v>45312.5625</v>
      </c>
      <c r="B188">
        <v>61</v>
      </c>
      <c r="C188">
        <v>70</v>
      </c>
      <c r="D188">
        <v>65</v>
      </c>
      <c r="E188">
        <v>30</v>
      </c>
      <c r="F188">
        <v>11</v>
      </c>
      <c r="G188">
        <v>68</v>
      </c>
      <c r="H188">
        <v>56</v>
      </c>
      <c r="I188">
        <v>60</v>
      </c>
      <c r="J188">
        <v>59</v>
      </c>
      <c r="K188">
        <v>67</v>
      </c>
      <c r="L188">
        <v>40</v>
      </c>
      <c r="M188">
        <v>60</v>
      </c>
      <c r="N188">
        <v>29</v>
      </c>
      <c r="O188">
        <v>41</v>
      </c>
      <c r="P188">
        <v>21</v>
      </c>
      <c r="Q188">
        <v>52</v>
      </c>
      <c r="R188">
        <v>40</v>
      </c>
      <c r="S188">
        <v>58</v>
      </c>
      <c r="V188" s="2">
        <f>IF(B188&lt;&gt;"", (B188*0.514)+1.8304,"")</f>
        <v>33.184399999999997</v>
      </c>
      <c r="W188" s="2">
        <f>IF(C188&lt;&gt;"", (C188*0.514)+1.8304,"")</f>
        <v>37.810400000000001</v>
      </c>
      <c r="X188" s="2">
        <f>IF(D188&lt;&gt;"", (D188*0.514)+1.8304,"")</f>
        <v>35.240400000000001</v>
      </c>
      <c r="Y188" s="2">
        <f>IF(E188&lt;&gt;"", (E188*0.514)+1.8304,"")</f>
        <v>17.250399999999999</v>
      </c>
      <c r="Z188" s="2">
        <f>IF(F188&lt;&gt;"", (F188*0.514)+1.8304,"")</f>
        <v>7.4843999999999999</v>
      </c>
      <c r="AA188" s="2">
        <f>IF(G188&lt;&gt;"", (G188*0.514)+1.8304,"")</f>
        <v>36.782399999999996</v>
      </c>
      <c r="AB188" s="2">
        <f>IF(H188&lt;&gt;"", (H188*0.514)+1.8304,"")</f>
        <v>30.6144</v>
      </c>
      <c r="AC188" s="2">
        <f>IF(I188&lt;&gt;"", (I188*0.514)+1.8304,"")</f>
        <v>32.670400000000001</v>
      </c>
      <c r="AD188" s="2">
        <f>IF(J188&lt;&gt;"", (J188*0.514)+1.8304,"")</f>
        <v>32.156399999999998</v>
      </c>
      <c r="AE188" s="2">
        <f>IF(K188&lt;&gt;"", (K188*0.514)+1.8304,"")</f>
        <v>36.2684</v>
      </c>
      <c r="AF188" s="2">
        <f>IF(L188&lt;&gt;"", (L188*0.514)+1.8304,"")</f>
        <v>22.390400000000003</v>
      </c>
      <c r="AG188" s="2">
        <f>IF(M188&lt;&gt;"", (M188*0.514)+1.8304,"")</f>
        <v>32.670400000000001</v>
      </c>
      <c r="AH188" s="2">
        <f>IF(N188&lt;&gt;"", (N188*0.514)+1.8304,"")</f>
        <v>16.7364</v>
      </c>
      <c r="AI188" s="2">
        <f>IF(O188&lt;&gt;"", (O188*0.514)+1.8304,"")</f>
        <v>22.904400000000003</v>
      </c>
      <c r="AJ188" s="2">
        <f>IF(P188&lt;&gt;"", (P188*0.514)+1.8304,"")</f>
        <v>12.624400000000001</v>
      </c>
      <c r="AK188" s="2">
        <f>IF(Q188&lt;&gt;"", (Q188*0.514)+1.8304,"")</f>
        <v>28.558400000000002</v>
      </c>
      <c r="AL188" s="2">
        <f>IF(R188&lt;&gt;"", (R188*0.514)+1.8304,"")</f>
        <v>22.390400000000003</v>
      </c>
      <c r="AM188" s="2">
        <f>IF(S188&lt;&gt;"", (S188*0.514)+1.8304,"")</f>
        <v>31.642400000000002</v>
      </c>
    </row>
    <row r="189" spans="1:39" hidden="1" x14ac:dyDescent="0.3">
      <c r="A189" s="1">
        <v>45312.569444444445</v>
      </c>
      <c r="B189">
        <v>63</v>
      </c>
      <c r="C189">
        <v>72</v>
      </c>
      <c r="D189">
        <v>71</v>
      </c>
      <c r="E189">
        <v>29</v>
      </c>
      <c r="F189">
        <v>11</v>
      </c>
      <c r="G189">
        <v>68</v>
      </c>
      <c r="H189">
        <v>56</v>
      </c>
      <c r="I189">
        <v>59</v>
      </c>
      <c r="J189">
        <v>59</v>
      </c>
      <c r="K189">
        <v>66</v>
      </c>
      <c r="L189">
        <v>36</v>
      </c>
      <c r="M189">
        <v>58</v>
      </c>
      <c r="N189">
        <v>29</v>
      </c>
      <c r="O189">
        <v>31</v>
      </c>
      <c r="P189">
        <v>21</v>
      </c>
      <c r="Q189">
        <v>51</v>
      </c>
      <c r="R189">
        <v>39</v>
      </c>
      <c r="S189">
        <v>59</v>
      </c>
      <c r="V189" s="2">
        <f>IF(B189&lt;&gt;"", (B189*0.514)+1.8304,"")</f>
        <v>34.212399999999995</v>
      </c>
      <c r="W189" s="2">
        <f>IF(C189&lt;&gt;"", (C189*0.514)+1.8304,"")</f>
        <v>38.8384</v>
      </c>
      <c r="X189" s="2">
        <f>IF(D189&lt;&gt;"", (D189*0.514)+1.8304,"")</f>
        <v>38.324399999999997</v>
      </c>
      <c r="Y189" s="2">
        <f>IF(E189&lt;&gt;"", (E189*0.514)+1.8304,"")</f>
        <v>16.7364</v>
      </c>
      <c r="Z189" s="2">
        <f>IF(F189&lt;&gt;"", (F189*0.514)+1.8304,"")</f>
        <v>7.4843999999999999</v>
      </c>
      <c r="AA189" s="2">
        <f>IF(G189&lt;&gt;"", (G189*0.514)+1.8304,"")</f>
        <v>36.782399999999996</v>
      </c>
      <c r="AB189" s="2">
        <f>IF(H189&lt;&gt;"", (H189*0.514)+1.8304,"")</f>
        <v>30.6144</v>
      </c>
      <c r="AC189" s="2">
        <f>IF(I189&lt;&gt;"", (I189*0.514)+1.8304,"")</f>
        <v>32.156399999999998</v>
      </c>
      <c r="AD189" s="2">
        <f>IF(J189&lt;&gt;"", (J189*0.514)+1.8304,"")</f>
        <v>32.156399999999998</v>
      </c>
      <c r="AE189" s="2">
        <f>IF(K189&lt;&gt;"", (K189*0.514)+1.8304,"")</f>
        <v>35.754399999999997</v>
      </c>
      <c r="AF189" s="2">
        <f>IF(L189&lt;&gt;"", (L189*0.514)+1.8304,"")</f>
        <v>20.334400000000002</v>
      </c>
      <c r="AG189" s="2">
        <f>IF(M189&lt;&gt;"", (M189*0.514)+1.8304,"")</f>
        <v>31.642400000000002</v>
      </c>
      <c r="AH189" s="2">
        <f>IF(N189&lt;&gt;"", (N189*0.514)+1.8304,"")</f>
        <v>16.7364</v>
      </c>
      <c r="AI189" s="2">
        <f>IF(O189&lt;&gt;"", (O189*0.514)+1.8304,"")</f>
        <v>17.764400000000002</v>
      </c>
      <c r="AJ189" s="2">
        <f>IF(P189&lt;&gt;"", (P189*0.514)+1.8304,"")</f>
        <v>12.624400000000001</v>
      </c>
      <c r="AK189" s="2">
        <f>IF(Q189&lt;&gt;"", (Q189*0.514)+1.8304,"")</f>
        <v>28.044400000000003</v>
      </c>
      <c r="AL189" s="2">
        <f>IF(R189&lt;&gt;"", (R189*0.514)+1.8304,"")</f>
        <v>21.8764</v>
      </c>
      <c r="AM189" s="2">
        <f>IF(S189&lt;&gt;"", (S189*0.514)+1.8304,"")</f>
        <v>32.156399999999998</v>
      </c>
    </row>
    <row r="190" spans="1:39" hidden="1" x14ac:dyDescent="0.3">
      <c r="A190" s="1">
        <v>45312.576388888891</v>
      </c>
      <c r="B190">
        <v>62</v>
      </c>
      <c r="C190">
        <v>71</v>
      </c>
      <c r="D190">
        <v>71</v>
      </c>
      <c r="E190">
        <v>28</v>
      </c>
      <c r="F190">
        <v>11</v>
      </c>
      <c r="G190">
        <v>70</v>
      </c>
      <c r="H190">
        <v>56</v>
      </c>
      <c r="I190">
        <v>60</v>
      </c>
      <c r="J190">
        <v>59</v>
      </c>
      <c r="K190">
        <v>65</v>
      </c>
      <c r="L190">
        <v>35</v>
      </c>
      <c r="M190">
        <v>57</v>
      </c>
      <c r="N190">
        <v>29</v>
      </c>
      <c r="P190">
        <v>17</v>
      </c>
      <c r="Q190">
        <v>47</v>
      </c>
      <c r="R190">
        <v>39</v>
      </c>
      <c r="S190">
        <v>59</v>
      </c>
      <c r="V190" s="2">
        <f>IF(B190&lt;&gt;"", (B190*0.514)+1.8304,"")</f>
        <v>33.698399999999999</v>
      </c>
      <c r="W190" s="2">
        <f>IF(C190&lt;&gt;"", (C190*0.514)+1.8304,"")</f>
        <v>38.324399999999997</v>
      </c>
      <c r="X190" s="2">
        <f>IF(D190&lt;&gt;"", (D190*0.514)+1.8304,"")</f>
        <v>38.324399999999997</v>
      </c>
      <c r="Y190" s="2">
        <f>IF(E190&lt;&gt;"", (E190*0.514)+1.8304,"")</f>
        <v>16.2224</v>
      </c>
      <c r="Z190" s="2">
        <f>IF(F190&lt;&gt;"", (F190*0.514)+1.8304,"")</f>
        <v>7.4843999999999999</v>
      </c>
      <c r="AA190" s="2">
        <f>IF(G190&lt;&gt;"", (G190*0.514)+1.8304,"")</f>
        <v>37.810400000000001</v>
      </c>
      <c r="AB190" s="2">
        <f>IF(H190&lt;&gt;"", (H190*0.514)+1.8304,"")</f>
        <v>30.6144</v>
      </c>
      <c r="AC190" s="2">
        <f>IF(I190&lt;&gt;"", (I190*0.514)+1.8304,"")</f>
        <v>32.670400000000001</v>
      </c>
      <c r="AD190" s="2">
        <f>IF(J190&lt;&gt;"", (J190*0.514)+1.8304,"")</f>
        <v>32.156399999999998</v>
      </c>
      <c r="AE190" s="2">
        <f>IF(K190&lt;&gt;"", (K190*0.514)+1.8304,"")</f>
        <v>35.240400000000001</v>
      </c>
      <c r="AF190" s="2">
        <f>IF(L190&lt;&gt;"", (L190*0.514)+1.8304,"")</f>
        <v>19.820400000000003</v>
      </c>
      <c r="AG190" s="2">
        <f>IF(M190&lt;&gt;"", (M190*0.514)+1.8304,"")</f>
        <v>31.128400000000003</v>
      </c>
      <c r="AH190" s="2">
        <f>IF(N190&lt;&gt;"", (N190*0.514)+1.8304,"")</f>
        <v>16.7364</v>
      </c>
      <c r="AI190" s="2" t="str">
        <f>IF(O190&lt;&gt;"", (O190*0.514)+1.8304,"")</f>
        <v/>
      </c>
      <c r="AJ190" s="2">
        <f>IF(P190&lt;&gt;"", (P190*0.514)+1.8304,"")</f>
        <v>10.5684</v>
      </c>
      <c r="AK190" s="2">
        <f>IF(Q190&lt;&gt;"", (Q190*0.514)+1.8304,"")</f>
        <v>25.988400000000002</v>
      </c>
      <c r="AL190" s="2">
        <f>IF(R190&lt;&gt;"", (R190*0.514)+1.8304,"")</f>
        <v>21.8764</v>
      </c>
      <c r="AM190" s="2">
        <f>IF(S190&lt;&gt;"", (S190*0.514)+1.8304,"")</f>
        <v>32.156399999999998</v>
      </c>
    </row>
    <row r="191" spans="1:39" hidden="1" x14ac:dyDescent="0.3">
      <c r="A191" s="1">
        <v>45312.583333333336</v>
      </c>
      <c r="B191">
        <v>60</v>
      </c>
      <c r="C191">
        <v>70</v>
      </c>
      <c r="D191">
        <v>64</v>
      </c>
      <c r="E191">
        <v>32</v>
      </c>
      <c r="F191">
        <v>11</v>
      </c>
      <c r="G191">
        <v>65</v>
      </c>
      <c r="H191">
        <v>54</v>
      </c>
      <c r="I191">
        <v>61</v>
      </c>
      <c r="J191">
        <v>58</v>
      </c>
      <c r="K191">
        <v>68</v>
      </c>
      <c r="L191">
        <v>42</v>
      </c>
      <c r="M191">
        <v>59</v>
      </c>
      <c r="N191">
        <v>33</v>
      </c>
      <c r="O191">
        <v>33</v>
      </c>
      <c r="P191">
        <v>21</v>
      </c>
      <c r="Q191">
        <v>50</v>
      </c>
      <c r="R191">
        <v>36</v>
      </c>
      <c r="S191">
        <v>64</v>
      </c>
      <c r="V191" s="2">
        <f>IF(B191&lt;&gt;"", (B191*0.514)+1.8304,"")</f>
        <v>32.670400000000001</v>
      </c>
      <c r="W191" s="2">
        <f>IF(C191&lt;&gt;"", (C191*0.514)+1.8304,"")</f>
        <v>37.810400000000001</v>
      </c>
      <c r="X191" s="2">
        <f>IF(D191&lt;&gt;"", (D191*0.514)+1.8304,"")</f>
        <v>34.726399999999998</v>
      </c>
      <c r="Y191" s="2">
        <f>IF(E191&lt;&gt;"", (E191*0.514)+1.8304,"")</f>
        <v>18.278400000000001</v>
      </c>
      <c r="Z191" s="2">
        <f>IF(F191&lt;&gt;"", (F191*0.514)+1.8304,"")</f>
        <v>7.4843999999999999</v>
      </c>
      <c r="AA191" s="2">
        <f>IF(G191&lt;&gt;"", (G191*0.514)+1.8304,"")</f>
        <v>35.240400000000001</v>
      </c>
      <c r="AB191" s="2">
        <f>IF(H191&lt;&gt;"", (H191*0.514)+1.8304,"")</f>
        <v>29.586400000000001</v>
      </c>
      <c r="AC191" s="2">
        <f>IF(I191&lt;&gt;"", (I191*0.514)+1.8304,"")</f>
        <v>33.184399999999997</v>
      </c>
      <c r="AD191" s="2">
        <f>IF(J191&lt;&gt;"", (J191*0.514)+1.8304,"")</f>
        <v>31.642400000000002</v>
      </c>
      <c r="AE191" s="2">
        <f>IF(K191&lt;&gt;"", (K191*0.514)+1.8304,"")</f>
        <v>36.782399999999996</v>
      </c>
      <c r="AF191" s="2">
        <f>IF(L191&lt;&gt;"", (L191*0.514)+1.8304,"")</f>
        <v>23.418400000000002</v>
      </c>
      <c r="AG191" s="2">
        <f>IF(M191&lt;&gt;"", (M191*0.514)+1.8304,"")</f>
        <v>32.156399999999998</v>
      </c>
      <c r="AH191" s="2">
        <f>IF(N191&lt;&gt;"", (N191*0.514)+1.8304,"")</f>
        <v>18.792400000000001</v>
      </c>
      <c r="AI191" s="2">
        <f>IF(O191&lt;&gt;"", (O191*0.514)+1.8304,"")</f>
        <v>18.792400000000001</v>
      </c>
      <c r="AJ191" s="2">
        <f>IF(P191&lt;&gt;"", (P191*0.514)+1.8304,"")</f>
        <v>12.624400000000001</v>
      </c>
      <c r="AK191" s="2">
        <f>IF(Q191&lt;&gt;"", (Q191*0.514)+1.8304,"")</f>
        <v>27.5304</v>
      </c>
      <c r="AL191" s="2">
        <f>IF(R191&lt;&gt;"", (R191*0.514)+1.8304,"")</f>
        <v>20.334400000000002</v>
      </c>
      <c r="AM191" s="2">
        <f>IF(S191&lt;&gt;"", (S191*0.514)+1.8304,"")</f>
        <v>34.726399999999998</v>
      </c>
    </row>
    <row r="192" spans="1:39" hidden="1" x14ac:dyDescent="0.3">
      <c r="A192" s="1">
        <v>45312.590277777781</v>
      </c>
      <c r="B192">
        <v>60</v>
      </c>
      <c r="C192">
        <v>63</v>
      </c>
      <c r="D192">
        <v>63</v>
      </c>
      <c r="E192">
        <v>30</v>
      </c>
      <c r="F192">
        <v>10</v>
      </c>
      <c r="G192">
        <v>62</v>
      </c>
      <c r="H192">
        <v>55</v>
      </c>
      <c r="I192">
        <v>59</v>
      </c>
      <c r="J192">
        <v>59</v>
      </c>
      <c r="K192">
        <v>66</v>
      </c>
      <c r="L192">
        <v>164</v>
      </c>
      <c r="M192">
        <v>59</v>
      </c>
      <c r="N192">
        <v>31</v>
      </c>
      <c r="P192">
        <v>19</v>
      </c>
      <c r="Q192">
        <v>49</v>
      </c>
      <c r="R192">
        <v>34</v>
      </c>
      <c r="S192">
        <v>60</v>
      </c>
      <c r="V192" s="2">
        <f>IF(B192&lt;&gt;"", (B192*0.514)+1.8304,"")</f>
        <v>32.670400000000001</v>
      </c>
      <c r="W192" s="2">
        <f>IF(C192&lt;&gt;"", (C192*0.514)+1.8304,"")</f>
        <v>34.212399999999995</v>
      </c>
      <c r="X192" s="2">
        <f>IF(D192&lt;&gt;"", (D192*0.514)+1.8304,"")</f>
        <v>34.212399999999995</v>
      </c>
      <c r="Y192" s="2">
        <f>IF(E192&lt;&gt;"", (E192*0.514)+1.8304,"")</f>
        <v>17.250399999999999</v>
      </c>
      <c r="Z192" s="2">
        <f>IF(F192&lt;&gt;"", (F192*0.514)+1.8304,"")</f>
        <v>6.9704000000000006</v>
      </c>
      <c r="AA192" s="2">
        <f>IF(G192&lt;&gt;"", (G192*0.514)+1.8304,"")</f>
        <v>33.698399999999999</v>
      </c>
      <c r="AB192" s="2">
        <f>IF(H192&lt;&gt;"", (H192*0.514)+1.8304,"")</f>
        <v>30.1004</v>
      </c>
      <c r="AC192" s="2">
        <f>IF(I192&lt;&gt;"", (I192*0.514)+1.8304,"")</f>
        <v>32.156399999999998</v>
      </c>
      <c r="AD192" s="2">
        <f>IF(J192&lt;&gt;"", (J192*0.514)+1.8304,"")</f>
        <v>32.156399999999998</v>
      </c>
      <c r="AE192" s="2">
        <f>IF(K192&lt;&gt;"", (K192*0.514)+1.8304,"")</f>
        <v>35.754399999999997</v>
      </c>
      <c r="AF192" s="2">
        <f>IF(L192&lt;&gt;"", (L192*0.514)+1.8304,"")</f>
        <v>86.126400000000004</v>
      </c>
      <c r="AG192" s="2">
        <f>IF(M192&lt;&gt;"", (M192*0.514)+1.8304,"")</f>
        <v>32.156399999999998</v>
      </c>
      <c r="AH192" s="2">
        <f>IF(N192&lt;&gt;"", (N192*0.514)+1.8304,"")</f>
        <v>17.764400000000002</v>
      </c>
      <c r="AI192" s="2" t="str">
        <f>IF(O192&lt;&gt;"", (O192*0.514)+1.8304,"")</f>
        <v/>
      </c>
      <c r="AJ192" s="2">
        <f>IF(P192&lt;&gt;"", (P192*0.514)+1.8304,"")</f>
        <v>11.596399999999999</v>
      </c>
      <c r="AK192" s="2">
        <f>IF(Q192&lt;&gt;"", (Q192*0.514)+1.8304,"")</f>
        <v>27.016400000000001</v>
      </c>
      <c r="AL192" s="2">
        <f>IF(R192&lt;&gt;"", (R192*0.514)+1.8304,"")</f>
        <v>19.3064</v>
      </c>
      <c r="AM192" s="2">
        <f>IF(S192&lt;&gt;"", (S192*0.514)+1.8304,"")</f>
        <v>32.670400000000001</v>
      </c>
    </row>
    <row r="193" spans="1:39" hidden="1" x14ac:dyDescent="0.3">
      <c r="A193" s="1">
        <v>45312.597222222219</v>
      </c>
      <c r="B193">
        <v>56</v>
      </c>
      <c r="C193">
        <v>58</v>
      </c>
      <c r="D193">
        <v>60</v>
      </c>
      <c r="E193">
        <v>30</v>
      </c>
      <c r="F193">
        <v>12</v>
      </c>
      <c r="G193">
        <v>60</v>
      </c>
      <c r="H193">
        <v>54</v>
      </c>
      <c r="I193">
        <v>57</v>
      </c>
      <c r="J193">
        <v>57</v>
      </c>
      <c r="K193">
        <v>63</v>
      </c>
      <c r="L193">
        <v>155</v>
      </c>
      <c r="M193">
        <v>57</v>
      </c>
      <c r="N193">
        <v>29</v>
      </c>
      <c r="O193">
        <v>32</v>
      </c>
      <c r="P193">
        <v>22</v>
      </c>
      <c r="Q193">
        <v>50</v>
      </c>
      <c r="R193">
        <v>34</v>
      </c>
      <c r="S193">
        <v>60</v>
      </c>
      <c r="V193" s="2">
        <f>IF(B193&lt;&gt;"", (B193*0.514)+1.8304,"")</f>
        <v>30.6144</v>
      </c>
      <c r="W193" s="2">
        <f>IF(C193&lt;&gt;"", (C193*0.514)+1.8304,"")</f>
        <v>31.642400000000002</v>
      </c>
      <c r="X193" s="2">
        <f>IF(D193&lt;&gt;"", (D193*0.514)+1.8304,"")</f>
        <v>32.670400000000001</v>
      </c>
      <c r="Y193" s="2">
        <f>IF(E193&lt;&gt;"", (E193*0.514)+1.8304,"")</f>
        <v>17.250399999999999</v>
      </c>
      <c r="Z193" s="2">
        <f>IF(F193&lt;&gt;"", (F193*0.514)+1.8304,"")</f>
        <v>7.9984000000000002</v>
      </c>
      <c r="AA193" s="2">
        <f>IF(G193&lt;&gt;"", (G193*0.514)+1.8304,"")</f>
        <v>32.670400000000001</v>
      </c>
      <c r="AB193" s="2">
        <f>IF(H193&lt;&gt;"", (H193*0.514)+1.8304,"")</f>
        <v>29.586400000000001</v>
      </c>
      <c r="AC193" s="2">
        <f>IF(I193&lt;&gt;"", (I193*0.514)+1.8304,"")</f>
        <v>31.128400000000003</v>
      </c>
      <c r="AD193" s="2">
        <f>IF(J193&lt;&gt;"", (J193*0.514)+1.8304,"")</f>
        <v>31.128400000000003</v>
      </c>
      <c r="AE193" s="2">
        <f>IF(K193&lt;&gt;"", (K193*0.514)+1.8304,"")</f>
        <v>34.212399999999995</v>
      </c>
      <c r="AF193" s="2">
        <f>IF(L193&lt;&gt;"", (L193*0.514)+1.8304,"")</f>
        <v>81.500399999999999</v>
      </c>
      <c r="AG193" s="2">
        <f>IF(M193&lt;&gt;"", (M193*0.514)+1.8304,"")</f>
        <v>31.128400000000003</v>
      </c>
      <c r="AH193" s="2">
        <f>IF(N193&lt;&gt;"", (N193*0.514)+1.8304,"")</f>
        <v>16.7364</v>
      </c>
      <c r="AI193" s="2">
        <f>IF(O193&lt;&gt;"", (O193*0.514)+1.8304,"")</f>
        <v>18.278400000000001</v>
      </c>
      <c r="AJ193" s="2">
        <f>IF(P193&lt;&gt;"", (P193*0.514)+1.8304,"")</f>
        <v>13.138400000000001</v>
      </c>
      <c r="AK193" s="2">
        <f>IF(Q193&lt;&gt;"", (Q193*0.514)+1.8304,"")</f>
        <v>27.5304</v>
      </c>
      <c r="AL193" s="2">
        <f>IF(R193&lt;&gt;"", (R193*0.514)+1.8304,"")</f>
        <v>19.3064</v>
      </c>
      <c r="AM193" s="2">
        <f>IF(S193&lt;&gt;"", (S193*0.514)+1.8304,"")</f>
        <v>32.670400000000001</v>
      </c>
    </row>
    <row r="194" spans="1:39" hidden="1" x14ac:dyDescent="0.3">
      <c r="A194" s="1">
        <v>45312.604166666664</v>
      </c>
      <c r="B194">
        <v>56</v>
      </c>
      <c r="C194">
        <v>62</v>
      </c>
      <c r="D194">
        <v>58</v>
      </c>
      <c r="E194">
        <v>30</v>
      </c>
      <c r="F194">
        <v>7</v>
      </c>
      <c r="G194">
        <v>60</v>
      </c>
      <c r="H194">
        <v>52</v>
      </c>
      <c r="I194">
        <v>58</v>
      </c>
      <c r="J194">
        <v>57</v>
      </c>
      <c r="K194">
        <v>61</v>
      </c>
      <c r="L194">
        <v>40</v>
      </c>
      <c r="M194">
        <v>55</v>
      </c>
      <c r="N194">
        <v>30</v>
      </c>
      <c r="O194">
        <v>35</v>
      </c>
      <c r="P194">
        <v>17</v>
      </c>
      <c r="Q194">
        <v>43</v>
      </c>
      <c r="R194">
        <v>33</v>
      </c>
      <c r="S194">
        <v>57</v>
      </c>
      <c r="V194" s="2">
        <f>IF(B194&lt;&gt;"", (B194*0.514)+1.8304,"")</f>
        <v>30.6144</v>
      </c>
      <c r="W194" s="2">
        <f>IF(C194&lt;&gt;"", (C194*0.514)+1.8304,"")</f>
        <v>33.698399999999999</v>
      </c>
      <c r="X194" s="2">
        <f>IF(D194&lt;&gt;"", (D194*0.514)+1.8304,"")</f>
        <v>31.642400000000002</v>
      </c>
      <c r="Y194" s="2">
        <f>IF(E194&lt;&gt;"", (E194*0.514)+1.8304,"")</f>
        <v>17.250399999999999</v>
      </c>
      <c r="Z194" s="2">
        <f>IF(F194&lt;&gt;"", (F194*0.514)+1.8304,"")</f>
        <v>5.4283999999999999</v>
      </c>
      <c r="AA194" s="2">
        <f>IF(G194&lt;&gt;"", (G194*0.514)+1.8304,"")</f>
        <v>32.670400000000001</v>
      </c>
      <c r="AB194" s="2">
        <f>IF(H194&lt;&gt;"", (H194*0.514)+1.8304,"")</f>
        <v>28.558400000000002</v>
      </c>
      <c r="AC194" s="2">
        <f>IF(I194&lt;&gt;"", (I194*0.514)+1.8304,"")</f>
        <v>31.642400000000002</v>
      </c>
      <c r="AD194" s="2">
        <f>IF(J194&lt;&gt;"", (J194*0.514)+1.8304,"")</f>
        <v>31.128400000000003</v>
      </c>
      <c r="AE194" s="2">
        <f>IF(K194&lt;&gt;"", (K194*0.514)+1.8304,"")</f>
        <v>33.184399999999997</v>
      </c>
      <c r="AF194" s="2">
        <f>IF(L194&lt;&gt;"", (L194*0.514)+1.8304,"")</f>
        <v>22.390400000000003</v>
      </c>
      <c r="AG194" s="2">
        <f>IF(M194&lt;&gt;"", (M194*0.514)+1.8304,"")</f>
        <v>30.1004</v>
      </c>
      <c r="AH194" s="2">
        <f>IF(N194&lt;&gt;"", (N194*0.514)+1.8304,"")</f>
        <v>17.250399999999999</v>
      </c>
      <c r="AI194" s="2">
        <f>IF(O194&lt;&gt;"", (O194*0.514)+1.8304,"")</f>
        <v>19.820400000000003</v>
      </c>
      <c r="AJ194" s="2">
        <f>IF(P194&lt;&gt;"", (P194*0.514)+1.8304,"")</f>
        <v>10.5684</v>
      </c>
      <c r="AK194" s="2">
        <f>IF(Q194&lt;&gt;"", (Q194*0.514)+1.8304,"")</f>
        <v>23.932400000000001</v>
      </c>
      <c r="AL194" s="2">
        <f>IF(R194&lt;&gt;"", (R194*0.514)+1.8304,"")</f>
        <v>18.792400000000001</v>
      </c>
      <c r="AM194" s="2">
        <f>IF(S194&lt;&gt;"", (S194*0.514)+1.8304,"")</f>
        <v>31.128400000000003</v>
      </c>
    </row>
    <row r="195" spans="1:39" hidden="1" x14ac:dyDescent="0.3">
      <c r="A195" s="1">
        <v>45312.611111111109</v>
      </c>
      <c r="B195">
        <v>57</v>
      </c>
      <c r="C195">
        <v>58</v>
      </c>
      <c r="D195">
        <v>54</v>
      </c>
      <c r="E195">
        <v>24</v>
      </c>
      <c r="F195">
        <v>8</v>
      </c>
      <c r="G195">
        <v>59</v>
      </c>
      <c r="H195">
        <v>48</v>
      </c>
      <c r="I195">
        <v>56</v>
      </c>
      <c r="J195">
        <v>54</v>
      </c>
      <c r="K195">
        <v>62</v>
      </c>
      <c r="L195">
        <v>31</v>
      </c>
      <c r="M195">
        <v>53</v>
      </c>
      <c r="N195">
        <v>28</v>
      </c>
      <c r="P195">
        <v>15</v>
      </c>
      <c r="Q195">
        <v>43</v>
      </c>
      <c r="R195">
        <v>34</v>
      </c>
      <c r="S195">
        <v>54</v>
      </c>
      <c r="V195" s="2">
        <f>IF(B195&lt;&gt;"", (B195*0.514)+1.8304,"")</f>
        <v>31.128400000000003</v>
      </c>
      <c r="W195" s="2">
        <f>IF(C195&lt;&gt;"", (C195*0.514)+1.8304,"")</f>
        <v>31.642400000000002</v>
      </c>
      <c r="X195" s="2">
        <f>IF(D195&lt;&gt;"", (D195*0.514)+1.8304,"")</f>
        <v>29.586400000000001</v>
      </c>
      <c r="Y195" s="2">
        <f>IF(E195&lt;&gt;"", (E195*0.514)+1.8304,"")</f>
        <v>14.166399999999999</v>
      </c>
      <c r="Z195" s="2">
        <f>IF(F195&lt;&gt;"", (F195*0.514)+1.8304,"")</f>
        <v>5.9424000000000001</v>
      </c>
      <c r="AA195" s="2">
        <f>IF(G195&lt;&gt;"", (G195*0.514)+1.8304,"")</f>
        <v>32.156399999999998</v>
      </c>
      <c r="AB195" s="2">
        <f>IF(H195&lt;&gt;"", (H195*0.514)+1.8304,"")</f>
        <v>26.502400000000002</v>
      </c>
      <c r="AC195" s="2">
        <f>IF(I195&lt;&gt;"", (I195*0.514)+1.8304,"")</f>
        <v>30.6144</v>
      </c>
      <c r="AD195" s="2">
        <f>IF(J195&lt;&gt;"", (J195*0.514)+1.8304,"")</f>
        <v>29.586400000000001</v>
      </c>
      <c r="AE195" s="2">
        <f>IF(K195&lt;&gt;"", (K195*0.514)+1.8304,"")</f>
        <v>33.698399999999999</v>
      </c>
      <c r="AF195" s="2">
        <f>IF(L195&lt;&gt;"", (L195*0.514)+1.8304,"")</f>
        <v>17.764400000000002</v>
      </c>
      <c r="AG195" s="2">
        <f>IF(M195&lt;&gt;"", (M195*0.514)+1.8304,"")</f>
        <v>29.072400000000002</v>
      </c>
      <c r="AH195" s="2">
        <f>IF(N195&lt;&gt;"", (N195*0.514)+1.8304,"")</f>
        <v>16.2224</v>
      </c>
      <c r="AI195" s="2" t="str">
        <f>IF(O195&lt;&gt;"", (O195*0.514)+1.8304,"")</f>
        <v/>
      </c>
      <c r="AJ195" s="2">
        <f>IF(P195&lt;&gt;"", (P195*0.514)+1.8304,"")</f>
        <v>9.5404</v>
      </c>
      <c r="AK195" s="2">
        <f>IF(Q195&lt;&gt;"", (Q195*0.514)+1.8304,"")</f>
        <v>23.932400000000001</v>
      </c>
      <c r="AL195" s="2">
        <f>IF(R195&lt;&gt;"", (R195*0.514)+1.8304,"")</f>
        <v>19.3064</v>
      </c>
      <c r="AM195" s="2">
        <f>IF(S195&lt;&gt;"", (S195*0.514)+1.8304,"")</f>
        <v>29.586400000000001</v>
      </c>
    </row>
    <row r="196" spans="1:39" hidden="1" x14ac:dyDescent="0.3">
      <c r="A196" s="1">
        <v>45312.618055555555</v>
      </c>
      <c r="B196">
        <v>57</v>
      </c>
      <c r="C196">
        <v>59</v>
      </c>
      <c r="D196">
        <v>54</v>
      </c>
      <c r="E196">
        <v>28</v>
      </c>
      <c r="F196">
        <v>9</v>
      </c>
      <c r="G196">
        <v>59</v>
      </c>
      <c r="H196">
        <v>47</v>
      </c>
      <c r="I196">
        <v>57</v>
      </c>
      <c r="J196">
        <v>54</v>
      </c>
      <c r="K196">
        <v>61</v>
      </c>
      <c r="L196">
        <v>32</v>
      </c>
      <c r="M196">
        <v>54</v>
      </c>
      <c r="N196">
        <v>28</v>
      </c>
      <c r="P196">
        <v>16</v>
      </c>
      <c r="Q196">
        <v>44</v>
      </c>
      <c r="R196">
        <v>33</v>
      </c>
      <c r="S196">
        <v>53</v>
      </c>
      <c r="V196" s="2">
        <f>IF(B196&lt;&gt;"", (B196*0.514)+1.8304,"")</f>
        <v>31.128400000000003</v>
      </c>
      <c r="W196" s="2">
        <f>IF(C196&lt;&gt;"", (C196*0.514)+1.8304,"")</f>
        <v>32.156399999999998</v>
      </c>
      <c r="X196" s="2">
        <f>IF(D196&lt;&gt;"", (D196*0.514)+1.8304,"")</f>
        <v>29.586400000000001</v>
      </c>
      <c r="Y196" s="2">
        <f>IF(E196&lt;&gt;"", (E196*0.514)+1.8304,"")</f>
        <v>16.2224</v>
      </c>
      <c r="Z196" s="2">
        <f>IF(F196&lt;&gt;"", (F196*0.514)+1.8304,"")</f>
        <v>6.4564000000000004</v>
      </c>
      <c r="AA196" s="2">
        <f>IF(G196&lt;&gt;"", (G196*0.514)+1.8304,"")</f>
        <v>32.156399999999998</v>
      </c>
      <c r="AB196" s="2">
        <f>IF(H196&lt;&gt;"", (H196*0.514)+1.8304,"")</f>
        <v>25.988400000000002</v>
      </c>
      <c r="AC196" s="2">
        <f>IF(I196&lt;&gt;"", (I196*0.514)+1.8304,"")</f>
        <v>31.128400000000003</v>
      </c>
      <c r="AD196" s="2">
        <f>IF(J196&lt;&gt;"", (J196*0.514)+1.8304,"")</f>
        <v>29.586400000000001</v>
      </c>
      <c r="AE196" s="2">
        <f>IF(K196&lt;&gt;"", (K196*0.514)+1.8304,"")</f>
        <v>33.184399999999997</v>
      </c>
      <c r="AF196" s="2">
        <f>IF(L196&lt;&gt;"", (L196*0.514)+1.8304,"")</f>
        <v>18.278400000000001</v>
      </c>
      <c r="AG196" s="2">
        <f>IF(M196&lt;&gt;"", (M196*0.514)+1.8304,"")</f>
        <v>29.586400000000001</v>
      </c>
      <c r="AH196" s="2">
        <f>IF(N196&lt;&gt;"", (N196*0.514)+1.8304,"")</f>
        <v>16.2224</v>
      </c>
      <c r="AI196" s="2" t="str">
        <f>IF(O196&lt;&gt;"", (O196*0.514)+1.8304,"")</f>
        <v/>
      </c>
      <c r="AJ196" s="2">
        <f>IF(P196&lt;&gt;"", (P196*0.514)+1.8304,"")</f>
        <v>10.054400000000001</v>
      </c>
      <c r="AK196" s="2">
        <f>IF(Q196&lt;&gt;"", (Q196*0.514)+1.8304,"")</f>
        <v>24.446400000000001</v>
      </c>
      <c r="AL196" s="2">
        <f>IF(R196&lt;&gt;"", (R196*0.514)+1.8304,"")</f>
        <v>18.792400000000001</v>
      </c>
      <c r="AM196" s="2">
        <f>IF(S196&lt;&gt;"", (S196*0.514)+1.8304,"")</f>
        <v>29.072400000000002</v>
      </c>
    </row>
    <row r="197" spans="1:39" hidden="1" x14ac:dyDescent="0.3">
      <c r="A197" s="1">
        <v>45312.625</v>
      </c>
      <c r="B197">
        <v>55</v>
      </c>
      <c r="C197">
        <v>61</v>
      </c>
      <c r="D197">
        <v>54</v>
      </c>
      <c r="E197">
        <v>25</v>
      </c>
      <c r="F197">
        <v>8</v>
      </c>
      <c r="G197">
        <v>56</v>
      </c>
      <c r="H197">
        <v>50</v>
      </c>
      <c r="I197">
        <v>57</v>
      </c>
      <c r="J197">
        <v>59</v>
      </c>
      <c r="K197">
        <v>60</v>
      </c>
      <c r="L197">
        <v>34</v>
      </c>
      <c r="M197">
        <v>55</v>
      </c>
      <c r="N197">
        <v>27</v>
      </c>
      <c r="P197">
        <v>16</v>
      </c>
      <c r="Q197">
        <v>48</v>
      </c>
      <c r="R197">
        <v>32</v>
      </c>
      <c r="S197">
        <v>54</v>
      </c>
      <c r="V197" s="2">
        <f>IF(B197&lt;&gt;"", (B197*0.514)+1.8304,"")</f>
        <v>30.1004</v>
      </c>
      <c r="W197" s="2">
        <f>IF(C197&lt;&gt;"", (C197*0.514)+1.8304,"")</f>
        <v>33.184399999999997</v>
      </c>
      <c r="X197" s="2">
        <f>IF(D197&lt;&gt;"", (D197*0.514)+1.8304,"")</f>
        <v>29.586400000000001</v>
      </c>
      <c r="Y197" s="2">
        <f>IF(E197&lt;&gt;"", (E197*0.514)+1.8304,"")</f>
        <v>14.680399999999999</v>
      </c>
      <c r="Z197" s="2">
        <f>IF(F197&lt;&gt;"", (F197*0.514)+1.8304,"")</f>
        <v>5.9424000000000001</v>
      </c>
      <c r="AA197" s="2">
        <f>IF(G197&lt;&gt;"", (G197*0.514)+1.8304,"")</f>
        <v>30.6144</v>
      </c>
      <c r="AB197" s="2">
        <f>IF(H197&lt;&gt;"", (H197*0.514)+1.8304,"")</f>
        <v>27.5304</v>
      </c>
      <c r="AC197" s="2">
        <f>IF(I197&lt;&gt;"", (I197*0.514)+1.8304,"")</f>
        <v>31.128400000000003</v>
      </c>
      <c r="AD197" s="2">
        <f>IF(J197&lt;&gt;"", (J197*0.514)+1.8304,"")</f>
        <v>32.156399999999998</v>
      </c>
      <c r="AE197" s="2">
        <f>IF(K197&lt;&gt;"", (K197*0.514)+1.8304,"")</f>
        <v>32.670400000000001</v>
      </c>
      <c r="AF197" s="2">
        <f>IF(L197&lt;&gt;"", (L197*0.514)+1.8304,"")</f>
        <v>19.3064</v>
      </c>
      <c r="AG197" s="2">
        <f>IF(M197&lt;&gt;"", (M197*0.514)+1.8304,"")</f>
        <v>30.1004</v>
      </c>
      <c r="AH197" s="2">
        <f>IF(N197&lt;&gt;"", (N197*0.514)+1.8304,"")</f>
        <v>15.708400000000001</v>
      </c>
      <c r="AI197" s="2" t="str">
        <f>IF(O197&lt;&gt;"", (O197*0.514)+1.8304,"")</f>
        <v/>
      </c>
      <c r="AJ197" s="2">
        <f>IF(P197&lt;&gt;"", (P197*0.514)+1.8304,"")</f>
        <v>10.054400000000001</v>
      </c>
      <c r="AK197" s="2">
        <f>IF(Q197&lt;&gt;"", (Q197*0.514)+1.8304,"")</f>
        <v>26.502400000000002</v>
      </c>
      <c r="AL197" s="2">
        <f>IF(R197&lt;&gt;"", (R197*0.514)+1.8304,"")</f>
        <v>18.278400000000001</v>
      </c>
      <c r="AM197" s="2">
        <f>IF(S197&lt;&gt;"", (S197*0.514)+1.8304,"")</f>
        <v>29.586400000000001</v>
      </c>
    </row>
    <row r="198" spans="1:39" hidden="1" x14ac:dyDescent="0.3">
      <c r="A198" s="1">
        <v>45312.631944444445</v>
      </c>
      <c r="B198">
        <v>57</v>
      </c>
      <c r="C198">
        <v>65</v>
      </c>
      <c r="D198">
        <v>56</v>
      </c>
      <c r="E198">
        <v>22</v>
      </c>
      <c r="F198">
        <v>5</v>
      </c>
      <c r="G198">
        <v>58</v>
      </c>
      <c r="H198">
        <v>50</v>
      </c>
      <c r="I198">
        <v>59</v>
      </c>
      <c r="J198">
        <v>62</v>
      </c>
      <c r="K198">
        <v>62</v>
      </c>
      <c r="L198">
        <v>32</v>
      </c>
      <c r="M198">
        <v>53</v>
      </c>
      <c r="N198">
        <v>27</v>
      </c>
      <c r="P198">
        <v>16</v>
      </c>
      <c r="Q198">
        <v>41</v>
      </c>
      <c r="R198">
        <v>34</v>
      </c>
      <c r="S198">
        <v>58</v>
      </c>
      <c r="V198" s="2">
        <f>IF(B198&lt;&gt;"", (B198*0.514)+1.8304,"")</f>
        <v>31.128400000000003</v>
      </c>
      <c r="W198" s="2">
        <f>IF(C198&lt;&gt;"", (C198*0.514)+1.8304,"")</f>
        <v>35.240400000000001</v>
      </c>
      <c r="X198" s="2">
        <f>IF(D198&lt;&gt;"", (D198*0.514)+1.8304,"")</f>
        <v>30.6144</v>
      </c>
      <c r="Y198" s="2">
        <f>IF(E198&lt;&gt;"", (E198*0.514)+1.8304,"")</f>
        <v>13.138400000000001</v>
      </c>
      <c r="Z198" s="2">
        <f>IF(F198&lt;&gt;"", (F198*0.514)+1.8304,"")</f>
        <v>4.4004000000000003</v>
      </c>
      <c r="AA198" s="2">
        <f>IF(G198&lt;&gt;"", (G198*0.514)+1.8304,"")</f>
        <v>31.642400000000002</v>
      </c>
      <c r="AB198" s="2">
        <f>IF(H198&lt;&gt;"", (H198*0.514)+1.8304,"")</f>
        <v>27.5304</v>
      </c>
      <c r="AC198" s="2">
        <f>IF(I198&lt;&gt;"", (I198*0.514)+1.8304,"")</f>
        <v>32.156399999999998</v>
      </c>
      <c r="AD198" s="2">
        <f>IF(J198&lt;&gt;"", (J198*0.514)+1.8304,"")</f>
        <v>33.698399999999999</v>
      </c>
      <c r="AE198" s="2">
        <f>IF(K198&lt;&gt;"", (K198*0.514)+1.8304,"")</f>
        <v>33.698399999999999</v>
      </c>
      <c r="AF198" s="2">
        <f>IF(L198&lt;&gt;"", (L198*0.514)+1.8304,"")</f>
        <v>18.278400000000001</v>
      </c>
      <c r="AG198" s="2">
        <f>IF(M198&lt;&gt;"", (M198*0.514)+1.8304,"")</f>
        <v>29.072400000000002</v>
      </c>
      <c r="AH198" s="2">
        <f>IF(N198&lt;&gt;"", (N198*0.514)+1.8304,"")</f>
        <v>15.708400000000001</v>
      </c>
      <c r="AI198" s="2" t="str">
        <f>IF(O198&lt;&gt;"", (O198*0.514)+1.8304,"")</f>
        <v/>
      </c>
      <c r="AJ198" s="2">
        <f>IF(P198&lt;&gt;"", (P198*0.514)+1.8304,"")</f>
        <v>10.054400000000001</v>
      </c>
      <c r="AK198" s="2">
        <f>IF(Q198&lt;&gt;"", (Q198*0.514)+1.8304,"")</f>
        <v>22.904400000000003</v>
      </c>
      <c r="AL198" s="2">
        <f>IF(R198&lt;&gt;"", (R198*0.514)+1.8304,"")</f>
        <v>19.3064</v>
      </c>
      <c r="AM198" s="2">
        <f>IF(S198&lt;&gt;"", (S198*0.514)+1.8304,"")</f>
        <v>31.642400000000002</v>
      </c>
    </row>
    <row r="199" spans="1:39" hidden="1" x14ac:dyDescent="0.3">
      <c r="A199" s="1">
        <v>45312.638888888891</v>
      </c>
      <c r="B199">
        <v>58</v>
      </c>
      <c r="C199">
        <v>65</v>
      </c>
      <c r="D199">
        <v>54</v>
      </c>
      <c r="E199">
        <v>21</v>
      </c>
      <c r="F199">
        <v>6</v>
      </c>
      <c r="G199">
        <v>61</v>
      </c>
      <c r="H199">
        <v>46</v>
      </c>
      <c r="I199">
        <v>57</v>
      </c>
      <c r="J199">
        <v>61</v>
      </c>
      <c r="K199">
        <v>62</v>
      </c>
      <c r="L199">
        <v>33</v>
      </c>
      <c r="M199">
        <v>54</v>
      </c>
      <c r="N199">
        <v>23</v>
      </c>
      <c r="P199">
        <v>15</v>
      </c>
      <c r="Q199">
        <v>43</v>
      </c>
      <c r="R199">
        <v>35</v>
      </c>
      <c r="S199">
        <v>55</v>
      </c>
      <c r="V199" s="2">
        <f>IF(B199&lt;&gt;"", (B199*0.514)+1.8304,"")</f>
        <v>31.642400000000002</v>
      </c>
      <c r="W199" s="2">
        <f>IF(C199&lt;&gt;"", (C199*0.514)+1.8304,"")</f>
        <v>35.240400000000001</v>
      </c>
      <c r="X199" s="2">
        <f>IF(D199&lt;&gt;"", (D199*0.514)+1.8304,"")</f>
        <v>29.586400000000001</v>
      </c>
      <c r="Y199" s="2">
        <f>IF(E199&lt;&gt;"", (E199*0.514)+1.8304,"")</f>
        <v>12.624400000000001</v>
      </c>
      <c r="Z199" s="2">
        <f>IF(F199&lt;&gt;"", (F199*0.514)+1.8304,"")</f>
        <v>4.9144000000000005</v>
      </c>
      <c r="AA199" s="2">
        <f>IF(G199&lt;&gt;"", (G199*0.514)+1.8304,"")</f>
        <v>33.184399999999997</v>
      </c>
      <c r="AB199" s="2">
        <f>IF(H199&lt;&gt;"", (H199*0.514)+1.8304,"")</f>
        <v>25.474400000000003</v>
      </c>
      <c r="AC199" s="2">
        <f>IF(I199&lt;&gt;"", (I199*0.514)+1.8304,"")</f>
        <v>31.128400000000003</v>
      </c>
      <c r="AD199" s="2">
        <f>IF(J199&lt;&gt;"", (J199*0.514)+1.8304,"")</f>
        <v>33.184399999999997</v>
      </c>
      <c r="AE199" s="2">
        <f>IF(K199&lt;&gt;"", (K199*0.514)+1.8304,"")</f>
        <v>33.698399999999999</v>
      </c>
      <c r="AF199" s="2">
        <f>IF(L199&lt;&gt;"", (L199*0.514)+1.8304,"")</f>
        <v>18.792400000000001</v>
      </c>
      <c r="AG199" s="2">
        <f>IF(M199&lt;&gt;"", (M199*0.514)+1.8304,"")</f>
        <v>29.586400000000001</v>
      </c>
      <c r="AH199" s="2">
        <f>IF(N199&lt;&gt;"", (N199*0.514)+1.8304,"")</f>
        <v>13.6524</v>
      </c>
      <c r="AI199" s="2" t="str">
        <f>IF(O199&lt;&gt;"", (O199*0.514)+1.8304,"")</f>
        <v/>
      </c>
      <c r="AJ199" s="2">
        <f>IF(P199&lt;&gt;"", (P199*0.514)+1.8304,"")</f>
        <v>9.5404</v>
      </c>
      <c r="AK199" s="2">
        <f>IF(Q199&lt;&gt;"", (Q199*0.514)+1.8304,"")</f>
        <v>23.932400000000001</v>
      </c>
      <c r="AL199" s="2">
        <f>IF(R199&lt;&gt;"", (R199*0.514)+1.8304,"")</f>
        <v>19.820400000000003</v>
      </c>
      <c r="AM199" s="2">
        <f>IF(S199&lt;&gt;"", (S199*0.514)+1.8304,"")</f>
        <v>30.1004</v>
      </c>
    </row>
    <row r="200" spans="1:39" hidden="1" x14ac:dyDescent="0.3">
      <c r="A200" s="1">
        <v>45312.645833333336</v>
      </c>
      <c r="B200">
        <v>57</v>
      </c>
      <c r="C200">
        <v>63</v>
      </c>
      <c r="D200">
        <v>65</v>
      </c>
      <c r="E200">
        <v>23</v>
      </c>
      <c r="F200">
        <v>4</v>
      </c>
      <c r="G200">
        <v>62</v>
      </c>
      <c r="H200">
        <v>49</v>
      </c>
      <c r="I200">
        <v>58</v>
      </c>
      <c r="J200">
        <v>61</v>
      </c>
      <c r="K200">
        <v>63</v>
      </c>
      <c r="L200">
        <v>29</v>
      </c>
      <c r="M200">
        <v>56</v>
      </c>
      <c r="N200">
        <v>25</v>
      </c>
      <c r="P200">
        <v>16</v>
      </c>
      <c r="Q200">
        <v>40</v>
      </c>
      <c r="R200">
        <v>33</v>
      </c>
      <c r="S200">
        <v>55</v>
      </c>
      <c r="V200" s="2">
        <f>IF(B200&lt;&gt;"", (B200*0.514)+1.8304,"")</f>
        <v>31.128400000000003</v>
      </c>
      <c r="W200" s="2">
        <f>IF(C200&lt;&gt;"", (C200*0.514)+1.8304,"")</f>
        <v>34.212399999999995</v>
      </c>
      <c r="X200" s="2">
        <f>IF(D200&lt;&gt;"", (D200*0.514)+1.8304,"")</f>
        <v>35.240400000000001</v>
      </c>
      <c r="Y200" s="2">
        <f>IF(E200&lt;&gt;"", (E200*0.514)+1.8304,"")</f>
        <v>13.6524</v>
      </c>
      <c r="Z200" s="2">
        <f>IF(F200&lt;&gt;"", (F200*0.514)+1.8304,"")</f>
        <v>3.8864000000000001</v>
      </c>
      <c r="AA200" s="2">
        <f>IF(G200&lt;&gt;"", (G200*0.514)+1.8304,"")</f>
        <v>33.698399999999999</v>
      </c>
      <c r="AB200" s="2">
        <f>IF(H200&lt;&gt;"", (H200*0.514)+1.8304,"")</f>
        <v>27.016400000000001</v>
      </c>
      <c r="AC200" s="2">
        <f>IF(I200&lt;&gt;"", (I200*0.514)+1.8304,"")</f>
        <v>31.642400000000002</v>
      </c>
      <c r="AD200" s="2">
        <f>IF(J200&lt;&gt;"", (J200*0.514)+1.8304,"")</f>
        <v>33.184399999999997</v>
      </c>
      <c r="AE200" s="2">
        <f>IF(K200&lt;&gt;"", (K200*0.514)+1.8304,"")</f>
        <v>34.212399999999995</v>
      </c>
      <c r="AF200" s="2">
        <f>IF(L200&lt;&gt;"", (L200*0.514)+1.8304,"")</f>
        <v>16.7364</v>
      </c>
      <c r="AG200" s="2">
        <f>IF(M200&lt;&gt;"", (M200*0.514)+1.8304,"")</f>
        <v>30.6144</v>
      </c>
      <c r="AH200" s="2">
        <f>IF(N200&lt;&gt;"", (N200*0.514)+1.8304,"")</f>
        <v>14.680399999999999</v>
      </c>
      <c r="AI200" s="2" t="str">
        <f>IF(O200&lt;&gt;"", (O200*0.514)+1.8304,"")</f>
        <v/>
      </c>
      <c r="AJ200" s="2">
        <f>IF(P200&lt;&gt;"", (P200*0.514)+1.8304,"")</f>
        <v>10.054400000000001</v>
      </c>
      <c r="AK200" s="2">
        <f>IF(Q200&lt;&gt;"", (Q200*0.514)+1.8304,"")</f>
        <v>22.390400000000003</v>
      </c>
      <c r="AL200" s="2">
        <f>IF(R200&lt;&gt;"", (R200*0.514)+1.8304,"")</f>
        <v>18.792400000000001</v>
      </c>
      <c r="AM200" s="2">
        <f>IF(S200&lt;&gt;"", (S200*0.514)+1.8304,"")</f>
        <v>30.1004</v>
      </c>
    </row>
    <row r="201" spans="1:39" hidden="1" x14ac:dyDescent="0.3">
      <c r="A201" s="1">
        <v>45312.652777777781</v>
      </c>
      <c r="B201">
        <v>57</v>
      </c>
      <c r="C201">
        <v>63</v>
      </c>
      <c r="D201">
        <v>89</v>
      </c>
      <c r="E201">
        <v>20</v>
      </c>
      <c r="F201">
        <v>2</v>
      </c>
      <c r="G201">
        <v>62</v>
      </c>
      <c r="H201">
        <v>52</v>
      </c>
      <c r="I201">
        <v>57</v>
      </c>
      <c r="J201">
        <v>62</v>
      </c>
      <c r="K201">
        <v>61</v>
      </c>
      <c r="L201">
        <v>32</v>
      </c>
      <c r="M201">
        <v>54</v>
      </c>
      <c r="N201">
        <v>24</v>
      </c>
      <c r="P201">
        <v>15</v>
      </c>
      <c r="Q201">
        <v>40</v>
      </c>
      <c r="R201">
        <v>33</v>
      </c>
      <c r="S201">
        <v>54</v>
      </c>
      <c r="V201" s="2">
        <f>IF(B201&lt;&gt;"", (B201*0.514)+1.8304,"")</f>
        <v>31.128400000000003</v>
      </c>
      <c r="W201" s="2">
        <f>IF(C201&lt;&gt;"", (C201*0.514)+1.8304,"")</f>
        <v>34.212399999999995</v>
      </c>
      <c r="X201" s="2">
        <f>IF(D201&lt;&gt;"", (D201*0.514)+1.8304,"")</f>
        <v>47.5764</v>
      </c>
      <c r="Y201" s="2">
        <f>IF(E201&lt;&gt;"", (E201*0.514)+1.8304,"")</f>
        <v>12.110400000000002</v>
      </c>
      <c r="Z201" s="2">
        <f>IF(F201&lt;&gt;"", (F201*0.514)+1.8304,"")</f>
        <v>2.8584000000000001</v>
      </c>
      <c r="AA201" s="2">
        <f>IF(G201&lt;&gt;"", (G201*0.514)+1.8304,"")</f>
        <v>33.698399999999999</v>
      </c>
      <c r="AB201" s="2">
        <f>IF(H201&lt;&gt;"", (H201*0.514)+1.8304,"")</f>
        <v>28.558400000000002</v>
      </c>
      <c r="AC201" s="2">
        <f>IF(I201&lt;&gt;"", (I201*0.514)+1.8304,"")</f>
        <v>31.128400000000003</v>
      </c>
      <c r="AD201" s="2">
        <f>IF(J201&lt;&gt;"", (J201*0.514)+1.8304,"")</f>
        <v>33.698399999999999</v>
      </c>
      <c r="AE201" s="2">
        <f>IF(K201&lt;&gt;"", (K201*0.514)+1.8304,"")</f>
        <v>33.184399999999997</v>
      </c>
      <c r="AF201" s="2">
        <f>IF(L201&lt;&gt;"", (L201*0.514)+1.8304,"")</f>
        <v>18.278400000000001</v>
      </c>
      <c r="AG201" s="2">
        <f>IF(M201&lt;&gt;"", (M201*0.514)+1.8304,"")</f>
        <v>29.586400000000001</v>
      </c>
      <c r="AH201" s="2">
        <f>IF(N201&lt;&gt;"", (N201*0.514)+1.8304,"")</f>
        <v>14.166399999999999</v>
      </c>
      <c r="AI201" s="2" t="str">
        <f>IF(O201&lt;&gt;"", (O201*0.514)+1.8304,"")</f>
        <v/>
      </c>
      <c r="AJ201" s="2">
        <f>IF(P201&lt;&gt;"", (P201*0.514)+1.8304,"")</f>
        <v>9.5404</v>
      </c>
      <c r="AK201" s="2">
        <f>IF(Q201&lt;&gt;"", (Q201*0.514)+1.8304,"")</f>
        <v>22.390400000000003</v>
      </c>
      <c r="AL201" s="2">
        <f>IF(R201&lt;&gt;"", (R201*0.514)+1.8304,"")</f>
        <v>18.792400000000001</v>
      </c>
      <c r="AM201" s="2">
        <f>IF(S201&lt;&gt;"", (S201*0.514)+1.8304,"")</f>
        <v>29.586400000000001</v>
      </c>
    </row>
    <row r="202" spans="1:39" hidden="1" x14ac:dyDescent="0.3">
      <c r="A202" s="1">
        <v>45312.659722222219</v>
      </c>
      <c r="B202">
        <v>57</v>
      </c>
      <c r="C202">
        <v>62</v>
      </c>
      <c r="D202">
        <v>79</v>
      </c>
      <c r="E202">
        <v>22</v>
      </c>
      <c r="F202">
        <v>3</v>
      </c>
      <c r="G202">
        <v>61</v>
      </c>
      <c r="H202">
        <v>45</v>
      </c>
      <c r="I202">
        <v>57</v>
      </c>
      <c r="J202">
        <v>62</v>
      </c>
      <c r="K202">
        <v>59</v>
      </c>
      <c r="L202">
        <v>31</v>
      </c>
      <c r="M202">
        <v>52</v>
      </c>
      <c r="N202">
        <v>20</v>
      </c>
      <c r="P202">
        <v>14</v>
      </c>
      <c r="Q202">
        <v>37</v>
      </c>
      <c r="R202">
        <v>36</v>
      </c>
      <c r="S202">
        <v>52</v>
      </c>
      <c r="V202" s="2">
        <f>IF(B202&lt;&gt;"", (B202*0.514)+1.8304,"")</f>
        <v>31.128400000000003</v>
      </c>
      <c r="W202" s="2">
        <f>IF(C202&lt;&gt;"", (C202*0.514)+1.8304,"")</f>
        <v>33.698399999999999</v>
      </c>
      <c r="X202" s="2">
        <f>IF(D202&lt;&gt;"", (D202*0.514)+1.8304,"")</f>
        <v>42.436399999999999</v>
      </c>
      <c r="Y202" s="2">
        <f>IF(E202&lt;&gt;"", (E202*0.514)+1.8304,"")</f>
        <v>13.138400000000001</v>
      </c>
      <c r="Z202" s="2">
        <f>IF(F202&lt;&gt;"", (F202*0.514)+1.8304,"")</f>
        <v>3.3723999999999998</v>
      </c>
      <c r="AA202" s="2">
        <f>IF(G202&lt;&gt;"", (G202*0.514)+1.8304,"")</f>
        <v>33.184399999999997</v>
      </c>
      <c r="AB202" s="2">
        <f>IF(H202&lt;&gt;"", (H202*0.514)+1.8304,"")</f>
        <v>24.9604</v>
      </c>
      <c r="AC202" s="2">
        <f>IF(I202&lt;&gt;"", (I202*0.514)+1.8304,"")</f>
        <v>31.128400000000003</v>
      </c>
      <c r="AD202" s="2">
        <f>IF(J202&lt;&gt;"", (J202*0.514)+1.8304,"")</f>
        <v>33.698399999999999</v>
      </c>
      <c r="AE202" s="2">
        <f>IF(K202&lt;&gt;"", (K202*0.514)+1.8304,"")</f>
        <v>32.156399999999998</v>
      </c>
      <c r="AF202" s="2">
        <f>IF(L202&lt;&gt;"", (L202*0.514)+1.8304,"")</f>
        <v>17.764400000000002</v>
      </c>
      <c r="AG202" s="2">
        <f>IF(M202&lt;&gt;"", (M202*0.514)+1.8304,"")</f>
        <v>28.558400000000002</v>
      </c>
      <c r="AH202" s="2">
        <f>IF(N202&lt;&gt;"", (N202*0.514)+1.8304,"")</f>
        <v>12.110400000000002</v>
      </c>
      <c r="AI202" s="2" t="str">
        <f>IF(O202&lt;&gt;"", (O202*0.514)+1.8304,"")</f>
        <v/>
      </c>
      <c r="AJ202" s="2">
        <f>IF(P202&lt;&gt;"", (P202*0.514)+1.8304,"")</f>
        <v>9.0263999999999989</v>
      </c>
      <c r="AK202" s="2">
        <f>IF(Q202&lt;&gt;"", (Q202*0.514)+1.8304,"")</f>
        <v>20.848400000000002</v>
      </c>
      <c r="AL202" s="2">
        <f>IF(R202&lt;&gt;"", (R202*0.514)+1.8304,"")</f>
        <v>20.334400000000002</v>
      </c>
      <c r="AM202" s="2">
        <f>IF(S202&lt;&gt;"", (S202*0.514)+1.8304,"")</f>
        <v>28.558400000000002</v>
      </c>
    </row>
    <row r="203" spans="1:39" hidden="1" x14ac:dyDescent="0.3">
      <c r="A203" s="1">
        <v>45312.666666666664</v>
      </c>
      <c r="B203">
        <v>54</v>
      </c>
      <c r="C203">
        <v>61</v>
      </c>
      <c r="D203">
        <v>84</v>
      </c>
      <c r="E203">
        <v>60</v>
      </c>
      <c r="F203">
        <v>2</v>
      </c>
      <c r="G203">
        <v>61</v>
      </c>
      <c r="H203">
        <v>43</v>
      </c>
      <c r="I203">
        <v>56</v>
      </c>
      <c r="J203">
        <v>60</v>
      </c>
      <c r="K203">
        <v>59</v>
      </c>
      <c r="L203">
        <v>29</v>
      </c>
      <c r="M203">
        <v>52</v>
      </c>
      <c r="N203">
        <v>16</v>
      </c>
      <c r="P203">
        <v>13</v>
      </c>
      <c r="Q203">
        <v>39</v>
      </c>
      <c r="R203">
        <v>37</v>
      </c>
      <c r="S203">
        <v>49</v>
      </c>
      <c r="V203" s="2">
        <f>IF(B203&lt;&gt;"", (B203*0.514)+1.8304,"")</f>
        <v>29.586400000000001</v>
      </c>
      <c r="W203" s="2">
        <f>IF(C203&lt;&gt;"", (C203*0.514)+1.8304,"")</f>
        <v>33.184399999999997</v>
      </c>
      <c r="X203" s="2">
        <f>IF(D203&lt;&gt;"", (D203*0.514)+1.8304,"")</f>
        <v>45.006399999999999</v>
      </c>
      <c r="Y203" s="2">
        <f>IF(E203&lt;&gt;"", (E203*0.514)+1.8304,"")</f>
        <v>32.670400000000001</v>
      </c>
      <c r="Z203" s="2">
        <f>IF(F203&lt;&gt;"", (F203*0.514)+1.8304,"")</f>
        <v>2.8584000000000001</v>
      </c>
      <c r="AA203" s="2">
        <f>IF(G203&lt;&gt;"", (G203*0.514)+1.8304,"")</f>
        <v>33.184399999999997</v>
      </c>
      <c r="AB203" s="2">
        <f>IF(H203&lt;&gt;"", (H203*0.514)+1.8304,"")</f>
        <v>23.932400000000001</v>
      </c>
      <c r="AC203" s="2">
        <f>IF(I203&lt;&gt;"", (I203*0.514)+1.8304,"")</f>
        <v>30.6144</v>
      </c>
      <c r="AD203" s="2">
        <f>IF(J203&lt;&gt;"", (J203*0.514)+1.8304,"")</f>
        <v>32.670400000000001</v>
      </c>
      <c r="AE203" s="2">
        <f>IF(K203&lt;&gt;"", (K203*0.514)+1.8304,"")</f>
        <v>32.156399999999998</v>
      </c>
      <c r="AF203" s="2">
        <f>IF(L203&lt;&gt;"", (L203*0.514)+1.8304,"")</f>
        <v>16.7364</v>
      </c>
      <c r="AG203" s="2">
        <f>IF(M203&lt;&gt;"", (M203*0.514)+1.8304,"")</f>
        <v>28.558400000000002</v>
      </c>
      <c r="AH203" s="2">
        <f>IF(N203&lt;&gt;"", (N203*0.514)+1.8304,"")</f>
        <v>10.054400000000001</v>
      </c>
      <c r="AI203" s="2" t="str">
        <f>IF(O203&lt;&gt;"", (O203*0.514)+1.8304,"")</f>
        <v/>
      </c>
      <c r="AJ203" s="2">
        <f>IF(P203&lt;&gt;"", (P203*0.514)+1.8304,"")</f>
        <v>8.5123999999999995</v>
      </c>
      <c r="AK203" s="2">
        <f>IF(Q203&lt;&gt;"", (Q203*0.514)+1.8304,"")</f>
        <v>21.8764</v>
      </c>
      <c r="AL203" s="2">
        <f>IF(R203&lt;&gt;"", (R203*0.514)+1.8304,"")</f>
        <v>20.848400000000002</v>
      </c>
      <c r="AM203" s="2">
        <f>IF(S203&lt;&gt;"", (S203*0.514)+1.8304,"")</f>
        <v>27.016400000000001</v>
      </c>
    </row>
    <row r="204" spans="1:39" hidden="1" x14ac:dyDescent="0.3">
      <c r="A204" s="1">
        <v>45312.673611111109</v>
      </c>
      <c r="B204">
        <v>55</v>
      </c>
      <c r="C204">
        <v>61</v>
      </c>
      <c r="D204">
        <v>142</v>
      </c>
      <c r="E204">
        <v>40</v>
      </c>
      <c r="F204">
        <v>2</v>
      </c>
      <c r="G204">
        <v>59</v>
      </c>
      <c r="H204">
        <v>38</v>
      </c>
      <c r="I204">
        <v>51</v>
      </c>
      <c r="J204">
        <v>57</v>
      </c>
      <c r="K204">
        <v>55</v>
      </c>
      <c r="L204">
        <v>26</v>
      </c>
      <c r="M204">
        <v>54</v>
      </c>
      <c r="N204">
        <v>16</v>
      </c>
      <c r="P204">
        <v>12</v>
      </c>
      <c r="Q204">
        <v>39</v>
      </c>
      <c r="R204">
        <v>38</v>
      </c>
      <c r="S204">
        <v>50</v>
      </c>
      <c r="V204" s="2">
        <f>IF(B204&lt;&gt;"", (B204*0.514)+1.8304,"")</f>
        <v>30.1004</v>
      </c>
      <c r="W204" s="2">
        <f>IF(C204&lt;&gt;"", (C204*0.514)+1.8304,"")</f>
        <v>33.184399999999997</v>
      </c>
      <c r="X204" s="2">
        <f>IF(D204&lt;&gt;"", (D204*0.514)+1.8304,"")</f>
        <v>74.818399999999997</v>
      </c>
      <c r="Y204" s="2">
        <f>IF(E204&lt;&gt;"", (E204*0.514)+1.8304,"")</f>
        <v>22.390400000000003</v>
      </c>
      <c r="Z204" s="2">
        <f>IF(F204&lt;&gt;"", (F204*0.514)+1.8304,"")</f>
        <v>2.8584000000000001</v>
      </c>
      <c r="AA204" s="2">
        <f>IF(G204&lt;&gt;"", (G204*0.514)+1.8304,"")</f>
        <v>32.156399999999998</v>
      </c>
      <c r="AB204" s="2">
        <f>IF(H204&lt;&gt;"", (H204*0.514)+1.8304,"")</f>
        <v>21.362400000000001</v>
      </c>
      <c r="AC204" s="2">
        <f>IF(I204&lt;&gt;"", (I204*0.514)+1.8304,"")</f>
        <v>28.044400000000003</v>
      </c>
      <c r="AD204" s="2">
        <f>IF(J204&lt;&gt;"", (J204*0.514)+1.8304,"")</f>
        <v>31.128400000000003</v>
      </c>
      <c r="AE204" s="2">
        <f>IF(K204&lt;&gt;"", (K204*0.514)+1.8304,"")</f>
        <v>30.1004</v>
      </c>
      <c r="AF204" s="2">
        <f>IF(L204&lt;&gt;"", (L204*0.514)+1.8304,"")</f>
        <v>15.194400000000002</v>
      </c>
      <c r="AG204" s="2">
        <f>IF(M204&lt;&gt;"", (M204*0.514)+1.8304,"")</f>
        <v>29.586400000000001</v>
      </c>
      <c r="AH204" s="2">
        <f>IF(N204&lt;&gt;"", (N204*0.514)+1.8304,"")</f>
        <v>10.054400000000001</v>
      </c>
      <c r="AI204" s="2" t="str">
        <f>IF(O204&lt;&gt;"", (O204*0.514)+1.8304,"")</f>
        <v/>
      </c>
      <c r="AJ204" s="2">
        <f>IF(P204&lt;&gt;"", (P204*0.514)+1.8304,"")</f>
        <v>7.9984000000000002</v>
      </c>
      <c r="AK204" s="2">
        <f>IF(Q204&lt;&gt;"", (Q204*0.514)+1.8304,"")</f>
        <v>21.8764</v>
      </c>
      <c r="AL204" s="2">
        <f>IF(R204&lt;&gt;"", (R204*0.514)+1.8304,"")</f>
        <v>21.362400000000001</v>
      </c>
      <c r="AM204" s="2">
        <f>IF(S204&lt;&gt;"", (S204*0.514)+1.8304,"")</f>
        <v>27.5304</v>
      </c>
    </row>
    <row r="205" spans="1:39" hidden="1" x14ac:dyDescent="0.3">
      <c r="A205" s="1">
        <v>45312.680555555555</v>
      </c>
      <c r="B205">
        <v>48</v>
      </c>
      <c r="C205">
        <v>57</v>
      </c>
      <c r="D205">
        <v>153</v>
      </c>
      <c r="E205">
        <v>61</v>
      </c>
      <c r="F205">
        <v>2</v>
      </c>
      <c r="G205">
        <v>58</v>
      </c>
      <c r="H205">
        <v>40</v>
      </c>
      <c r="I205">
        <v>46</v>
      </c>
      <c r="J205">
        <v>53</v>
      </c>
      <c r="K205">
        <v>53</v>
      </c>
      <c r="L205">
        <v>27</v>
      </c>
      <c r="M205">
        <v>52</v>
      </c>
      <c r="N205">
        <v>16</v>
      </c>
      <c r="P205">
        <v>10</v>
      </c>
      <c r="Q205">
        <v>37</v>
      </c>
      <c r="R205">
        <v>35</v>
      </c>
      <c r="S205">
        <v>50</v>
      </c>
      <c r="V205" s="2">
        <f>IF(B205&lt;&gt;"", (B205*0.514)+1.8304,"")</f>
        <v>26.502400000000002</v>
      </c>
      <c r="W205" s="2">
        <f>IF(C205&lt;&gt;"", (C205*0.514)+1.8304,"")</f>
        <v>31.128400000000003</v>
      </c>
      <c r="X205" s="2">
        <f>IF(D205&lt;&gt;"", (D205*0.514)+1.8304,"")</f>
        <v>80.472399999999993</v>
      </c>
      <c r="Y205" s="2">
        <f>IF(E205&lt;&gt;"", (E205*0.514)+1.8304,"")</f>
        <v>33.184399999999997</v>
      </c>
      <c r="Z205" s="2">
        <f>IF(F205&lt;&gt;"", (F205*0.514)+1.8304,"")</f>
        <v>2.8584000000000001</v>
      </c>
      <c r="AA205" s="2">
        <f>IF(G205&lt;&gt;"", (G205*0.514)+1.8304,"")</f>
        <v>31.642400000000002</v>
      </c>
      <c r="AB205" s="2">
        <f>IF(H205&lt;&gt;"", (H205*0.514)+1.8304,"")</f>
        <v>22.390400000000003</v>
      </c>
      <c r="AC205" s="2">
        <f>IF(I205&lt;&gt;"", (I205*0.514)+1.8304,"")</f>
        <v>25.474400000000003</v>
      </c>
      <c r="AD205" s="2">
        <f>IF(J205&lt;&gt;"", (J205*0.514)+1.8304,"")</f>
        <v>29.072400000000002</v>
      </c>
      <c r="AE205" s="2">
        <f>IF(K205&lt;&gt;"", (K205*0.514)+1.8304,"")</f>
        <v>29.072400000000002</v>
      </c>
      <c r="AF205" s="2">
        <f>IF(L205&lt;&gt;"", (L205*0.514)+1.8304,"")</f>
        <v>15.708400000000001</v>
      </c>
      <c r="AG205" s="2">
        <f>IF(M205&lt;&gt;"", (M205*0.514)+1.8304,"")</f>
        <v>28.558400000000002</v>
      </c>
      <c r="AH205" s="2">
        <f>IF(N205&lt;&gt;"", (N205*0.514)+1.8304,"")</f>
        <v>10.054400000000001</v>
      </c>
      <c r="AI205" s="2" t="str">
        <f>IF(O205&lt;&gt;"", (O205*0.514)+1.8304,"")</f>
        <v/>
      </c>
      <c r="AJ205" s="2">
        <f>IF(P205&lt;&gt;"", (P205*0.514)+1.8304,"")</f>
        <v>6.9704000000000006</v>
      </c>
      <c r="AK205" s="2">
        <f>IF(Q205&lt;&gt;"", (Q205*0.514)+1.8304,"")</f>
        <v>20.848400000000002</v>
      </c>
      <c r="AL205" s="2">
        <f>IF(R205&lt;&gt;"", (R205*0.514)+1.8304,"")</f>
        <v>19.820400000000003</v>
      </c>
      <c r="AM205" s="2">
        <f>IF(S205&lt;&gt;"", (S205*0.514)+1.8304,"")</f>
        <v>27.5304</v>
      </c>
    </row>
    <row r="206" spans="1:39" hidden="1" x14ac:dyDescent="0.3">
      <c r="A206" s="1">
        <v>45312.6875</v>
      </c>
      <c r="B206">
        <v>49</v>
      </c>
      <c r="C206">
        <v>57</v>
      </c>
      <c r="D206">
        <v>147</v>
      </c>
      <c r="E206">
        <v>65</v>
      </c>
      <c r="F206">
        <v>2</v>
      </c>
      <c r="G206">
        <v>53</v>
      </c>
      <c r="H206">
        <v>45</v>
      </c>
      <c r="I206">
        <v>44</v>
      </c>
      <c r="J206">
        <v>52</v>
      </c>
      <c r="K206">
        <v>53</v>
      </c>
      <c r="L206">
        <v>26</v>
      </c>
      <c r="M206">
        <v>48</v>
      </c>
      <c r="N206">
        <v>16</v>
      </c>
      <c r="P206">
        <v>26</v>
      </c>
      <c r="Q206">
        <v>37</v>
      </c>
      <c r="R206">
        <v>33</v>
      </c>
      <c r="S206">
        <v>51</v>
      </c>
      <c r="V206" s="2">
        <f>IF(B206&lt;&gt;"", (B206*0.514)+1.8304,"")</f>
        <v>27.016400000000001</v>
      </c>
      <c r="W206" s="2">
        <f>IF(C206&lt;&gt;"", (C206*0.514)+1.8304,"")</f>
        <v>31.128400000000003</v>
      </c>
      <c r="X206" s="2">
        <f>IF(D206&lt;&gt;"", (D206*0.514)+1.8304,"")</f>
        <v>77.388400000000004</v>
      </c>
      <c r="Y206" s="2">
        <f>IF(E206&lt;&gt;"", (E206*0.514)+1.8304,"")</f>
        <v>35.240400000000001</v>
      </c>
      <c r="Z206" s="2">
        <f>IF(F206&lt;&gt;"", (F206*0.514)+1.8304,"")</f>
        <v>2.8584000000000001</v>
      </c>
      <c r="AA206" s="2">
        <f>IF(G206&lt;&gt;"", (G206*0.514)+1.8304,"")</f>
        <v>29.072400000000002</v>
      </c>
      <c r="AB206" s="2">
        <f>IF(H206&lt;&gt;"", (H206*0.514)+1.8304,"")</f>
        <v>24.9604</v>
      </c>
      <c r="AC206" s="2">
        <f>IF(I206&lt;&gt;"", (I206*0.514)+1.8304,"")</f>
        <v>24.446400000000001</v>
      </c>
      <c r="AD206" s="2">
        <f>IF(J206&lt;&gt;"", (J206*0.514)+1.8304,"")</f>
        <v>28.558400000000002</v>
      </c>
      <c r="AE206" s="2">
        <f>IF(K206&lt;&gt;"", (K206*0.514)+1.8304,"")</f>
        <v>29.072400000000002</v>
      </c>
      <c r="AF206" s="2">
        <f>IF(L206&lt;&gt;"", (L206*0.514)+1.8304,"")</f>
        <v>15.194400000000002</v>
      </c>
      <c r="AG206" s="2">
        <f>IF(M206&lt;&gt;"", (M206*0.514)+1.8304,"")</f>
        <v>26.502400000000002</v>
      </c>
      <c r="AH206" s="2">
        <f>IF(N206&lt;&gt;"", (N206*0.514)+1.8304,"")</f>
        <v>10.054400000000001</v>
      </c>
      <c r="AI206" s="2" t="str">
        <f>IF(O206&lt;&gt;"", (O206*0.514)+1.8304,"")</f>
        <v/>
      </c>
      <c r="AJ206" s="2">
        <f>IF(P206&lt;&gt;"", (P206*0.514)+1.8304,"")</f>
        <v>15.194400000000002</v>
      </c>
      <c r="AK206" s="2">
        <f>IF(Q206&lt;&gt;"", (Q206*0.514)+1.8304,"")</f>
        <v>20.848400000000002</v>
      </c>
      <c r="AL206" s="2">
        <f>IF(R206&lt;&gt;"", (R206*0.514)+1.8304,"")</f>
        <v>18.792400000000001</v>
      </c>
      <c r="AM206" s="2">
        <f>IF(S206&lt;&gt;"", (S206*0.514)+1.8304,"")</f>
        <v>28.044400000000003</v>
      </c>
    </row>
    <row r="207" spans="1:39" hidden="1" x14ac:dyDescent="0.3">
      <c r="A207" s="1">
        <v>45312.694444444445</v>
      </c>
      <c r="B207">
        <v>51</v>
      </c>
      <c r="C207">
        <v>55</v>
      </c>
      <c r="D207">
        <v>124</v>
      </c>
      <c r="E207">
        <v>59</v>
      </c>
      <c r="F207">
        <v>2</v>
      </c>
      <c r="G207">
        <v>55</v>
      </c>
      <c r="H207">
        <v>44</v>
      </c>
      <c r="I207">
        <v>48</v>
      </c>
      <c r="J207">
        <v>52</v>
      </c>
      <c r="K207">
        <v>53</v>
      </c>
      <c r="L207">
        <v>25</v>
      </c>
      <c r="M207">
        <v>46</v>
      </c>
      <c r="N207">
        <v>12</v>
      </c>
      <c r="P207">
        <v>48</v>
      </c>
      <c r="Q207">
        <v>33</v>
      </c>
      <c r="R207">
        <v>29</v>
      </c>
      <c r="S207">
        <v>53</v>
      </c>
      <c r="V207" s="2">
        <f>IF(B207&lt;&gt;"", (B207*0.514)+1.8304,"")</f>
        <v>28.044400000000003</v>
      </c>
      <c r="W207" s="2">
        <f>IF(C207&lt;&gt;"", (C207*0.514)+1.8304,"")</f>
        <v>30.1004</v>
      </c>
      <c r="X207" s="2">
        <f>IF(D207&lt;&gt;"", (D207*0.514)+1.8304,"")</f>
        <v>65.566400000000002</v>
      </c>
      <c r="Y207" s="2">
        <f>IF(E207&lt;&gt;"", (E207*0.514)+1.8304,"")</f>
        <v>32.156399999999998</v>
      </c>
      <c r="Z207" s="2">
        <f>IF(F207&lt;&gt;"", (F207*0.514)+1.8304,"")</f>
        <v>2.8584000000000001</v>
      </c>
      <c r="AA207" s="2">
        <f>IF(G207&lt;&gt;"", (G207*0.514)+1.8304,"")</f>
        <v>30.1004</v>
      </c>
      <c r="AB207" s="2">
        <f>IF(H207&lt;&gt;"", (H207*0.514)+1.8304,"")</f>
        <v>24.446400000000001</v>
      </c>
      <c r="AC207" s="2">
        <f>IF(I207&lt;&gt;"", (I207*0.514)+1.8304,"")</f>
        <v>26.502400000000002</v>
      </c>
      <c r="AD207" s="2">
        <f>IF(J207&lt;&gt;"", (J207*0.514)+1.8304,"")</f>
        <v>28.558400000000002</v>
      </c>
      <c r="AE207" s="2">
        <f>IF(K207&lt;&gt;"", (K207*0.514)+1.8304,"")</f>
        <v>29.072400000000002</v>
      </c>
      <c r="AF207" s="2">
        <f>IF(L207&lt;&gt;"", (L207*0.514)+1.8304,"")</f>
        <v>14.680399999999999</v>
      </c>
      <c r="AG207" s="2">
        <f>IF(M207&lt;&gt;"", (M207*0.514)+1.8304,"")</f>
        <v>25.474400000000003</v>
      </c>
      <c r="AH207" s="2">
        <f>IF(N207&lt;&gt;"", (N207*0.514)+1.8304,"")</f>
        <v>7.9984000000000002</v>
      </c>
      <c r="AI207" s="2" t="str">
        <f>IF(O207&lt;&gt;"", (O207*0.514)+1.8304,"")</f>
        <v/>
      </c>
      <c r="AJ207" s="2">
        <f>IF(P207&lt;&gt;"", (P207*0.514)+1.8304,"")</f>
        <v>26.502400000000002</v>
      </c>
      <c r="AK207" s="2">
        <f>IF(Q207&lt;&gt;"", (Q207*0.514)+1.8304,"")</f>
        <v>18.792400000000001</v>
      </c>
      <c r="AL207" s="2">
        <f>IF(R207&lt;&gt;"", (R207*0.514)+1.8304,"")</f>
        <v>16.7364</v>
      </c>
      <c r="AM207" s="2">
        <f>IF(S207&lt;&gt;"", (S207*0.514)+1.8304,"")</f>
        <v>29.072400000000002</v>
      </c>
    </row>
    <row r="208" spans="1:39" hidden="1" x14ac:dyDescent="0.3">
      <c r="A208" s="1">
        <v>45312.701388888891</v>
      </c>
      <c r="B208">
        <v>51</v>
      </c>
      <c r="C208">
        <v>53</v>
      </c>
      <c r="D208">
        <v>73</v>
      </c>
      <c r="E208">
        <v>71</v>
      </c>
      <c r="F208">
        <v>2</v>
      </c>
      <c r="G208">
        <v>55</v>
      </c>
      <c r="H208">
        <v>47</v>
      </c>
      <c r="I208">
        <v>49</v>
      </c>
      <c r="J208">
        <v>50</v>
      </c>
      <c r="K208">
        <v>53</v>
      </c>
      <c r="L208">
        <v>28</v>
      </c>
      <c r="M208">
        <v>52</v>
      </c>
      <c r="N208">
        <v>15</v>
      </c>
      <c r="P208">
        <v>12</v>
      </c>
      <c r="Q208">
        <v>30</v>
      </c>
      <c r="R208">
        <v>28</v>
      </c>
      <c r="S208">
        <v>47</v>
      </c>
      <c r="V208" s="2">
        <f>IF(B208&lt;&gt;"", (B208*0.514)+1.8304,"")</f>
        <v>28.044400000000003</v>
      </c>
      <c r="W208" s="2">
        <f>IF(C208&lt;&gt;"", (C208*0.514)+1.8304,"")</f>
        <v>29.072400000000002</v>
      </c>
      <c r="X208" s="2">
        <f>IF(D208&lt;&gt;"", (D208*0.514)+1.8304,"")</f>
        <v>39.352399999999996</v>
      </c>
      <c r="Y208" s="2">
        <f>IF(E208&lt;&gt;"", (E208*0.514)+1.8304,"")</f>
        <v>38.324399999999997</v>
      </c>
      <c r="Z208" s="2">
        <f>IF(F208&lt;&gt;"", (F208*0.514)+1.8304,"")</f>
        <v>2.8584000000000001</v>
      </c>
      <c r="AA208" s="2">
        <f>IF(G208&lt;&gt;"", (G208*0.514)+1.8304,"")</f>
        <v>30.1004</v>
      </c>
      <c r="AB208" s="2">
        <f>IF(H208&lt;&gt;"", (H208*0.514)+1.8304,"")</f>
        <v>25.988400000000002</v>
      </c>
      <c r="AC208" s="2">
        <f>IF(I208&lt;&gt;"", (I208*0.514)+1.8304,"")</f>
        <v>27.016400000000001</v>
      </c>
      <c r="AD208" s="2">
        <f>IF(J208&lt;&gt;"", (J208*0.514)+1.8304,"")</f>
        <v>27.5304</v>
      </c>
      <c r="AE208" s="2">
        <f>IF(K208&lt;&gt;"", (K208*0.514)+1.8304,"")</f>
        <v>29.072400000000002</v>
      </c>
      <c r="AF208" s="2">
        <f>IF(L208&lt;&gt;"", (L208*0.514)+1.8304,"")</f>
        <v>16.2224</v>
      </c>
      <c r="AG208" s="2">
        <f>IF(M208&lt;&gt;"", (M208*0.514)+1.8304,"")</f>
        <v>28.558400000000002</v>
      </c>
      <c r="AH208" s="2">
        <f>IF(N208&lt;&gt;"", (N208*0.514)+1.8304,"")</f>
        <v>9.5404</v>
      </c>
      <c r="AI208" s="2" t="str">
        <f>IF(O208&lt;&gt;"", (O208*0.514)+1.8304,"")</f>
        <v/>
      </c>
      <c r="AJ208" s="2">
        <f>IF(P208&lt;&gt;"", (P208*0.514)+1.8304,"")</f>
        <v>7.9984000000000002</v>
      </c>
      <c r="AK208" s="2">
        <f>IF(Q208&lt;&gt;"", (Q208*0.514)+1.8304,"")</f>
        <v>17.250399999999999</v>
      </c>
      <c r="AL208" s="2">
        <f>IF(R208&lt;&gt;"", (R208*0.514)+1.8304,"")</f>
        <v>16.2224</v>
      </c>
      <c r="AM208" s="2">
        <f>IF(S208&lt;&gt;"", (S208*0.514)+1.8304,"")</f>
        <v>25.988400000000002</v>
      </c>
    </row>
    <row r="209" spans="1:39" hidden="1" x14ac:dyDescent="0.3">
      <c r="A209" s="1">
        <v>45312.708333333336</v>
      </c>
      <c r="B209">
        <v>47</v>
      </c>
      <c r="C209">
        <v>52</v>
      </c>
      <c r="D209">
        <v>139</v>
      </c>
      <c r="E209">
        <v>85</v>
      </c>
      <c r="F209">
        <v>4</v>
      </c>
      <c r="G209">
        <v>53</v>
      </c>
      <c r="H209">
        <v>48</v>
      </c>
      <c r="I209">
        <v>48</v>
      </c>
      <c r="J209">
        <v>54</v>
      </c>
      <c r="K209">
        <v>54</v>
      </c>
      <c r="L209">
        <v>27</v>
      </c>
      <c r="M209">
        <v>52</v>
      </c>
      <c r="N209">
        <v>15</v>
      </c>
      <c r="P209">
        <v>13</v>
      </c>
      <c r="Q209">
        <v>35</v>
      </c>
      <c r="R209">
        <v>30</v>
      </c>
      <c r="S209">
        <v>49</v>
      </c>
      <c r="V209" s="2">
        <f>IF(B209&lt;&gt;"", (B209*0.514)+1.8304,"")</f>
        <v>25.988400000000002</v>
      </c>
      <c r="W209" s="2">
        <f>IF(C209&lt;&gt;"", (C209*0.514)+1.8304,"")</f>
        <v>28.558400000000002</v>
      </c>
      <c r="X209" s="2">
        <f>IF(D209&lt;&gt;"", (D209*0.514)+1.8304,"")</f>
        <v>73.276399999999995</v>
      </c>
      <c r="Y209" s="2">
        <f>IF(E209&lt;&gt;"", (E209*0.514)+1.8304,"")</f>
        <v>45.520399999999995</v>
      </c>
      <c r="Z209" s="2">
        <f>IF(F209&lt;&gt;"", (F209*0.514)+1.8304,"")</f>
        <v>3.8864000000000001</v>
      </c>
      <c r="AA209" s="2">
        <f>IF(G209&lt;&gt;"", (G209*0.514)+1.8304,"")</f>
        <v>29.072400000000002</v>
      </c>
      <c r="AB209" s="2">
        <f>IF(H209&lt;&gt;"", (H209*0.514)+1.8304,"")</f>
        <v>26.502400000000002</v>
      </c>
      <c r="AC209" s="2">
        <f>IF(I209&lt;&gt;"", (I209*0.514)+1.8304,"")</f>
        <v>26.502400000000002</v>
      </c>
      <c r="AD209" s="2">
        <f>IF(J209&lt;&gt;"", (J209*0.514)+1.8304,"")</f>
        <v>29.586400000000001</v>
      </c>
      <c r="AE209" s="2">
        <f>IF(K209&lt;&gt;"", (K209*0.514)+1.8304,"")</f>
        <v>29.586400000000001</v>
      </c>
      <c r="AF209" s="2">
        <f>IF(L209&lt;&gt;"", (L209*0.514)+1.8304,"")</f>
        <v>15.708400000000001</v>
      </c>
      <c r="AG209" s="2">
        <f>IF(M209&lt;&gt;"", (M209*0.514)+1.8304,"")</f>
        <v>28.558400000000002</v>
      </c>
      <c r="AH209" s="2">
        <f>IF(N209&lt;&gt;"", (N209*0.514)+1.8304,"")</f>
        <v>9.5404</v>
      </c>
      <c r="AI209" s="2" t="str">
        <f>IF(O209&lt;&gt;"", (O209*0.514)+1.8304,"")</f>
        <v/>
      </c>
      <c r="AJ209" s="2">
        <f>IF(P209&lt;&gt;"", (P209*0.514)+1.8304,"")</f>
        <v>8.5123999999999995</v>
      </c>
      <c r="AK209" s="2">
        <f>IF(Q209&lt;&gt;"", (Q209*0.514)+1.8304,"")</f>
        <v>19.820400000000003</v>
      </c>
      <c r="AL209" s="2">
        <f>IF(R209&lt;&gt;"", (R209*0.514)+1.8304,"")</f>
        <v>17.250399999999999</v>
      </c>
      <c r="AM209" s="2">
        <f>IF(S209&lt;&gt;"", (S209*0.514)+1.8304,"")</f>
        <v>27.016400000000001</v>
      </c>
    </row>
    <row r="210" spans="1:39" hidden="1" x14ac:dyDescent="0.3">
      <c r="A210" s="1">
        <v>45312.715277777781</v>
      </c>
      <c r="B210">
        <v>53</v>
      </c>
      <c r="C210">
        <v>52</v>
      </c>
      <c r="D210">
        <v>97</v>
      </c>
      <c r="E210">
        <v>55</v>
      </c>
      <c r="F210">
        <v>6</v>
      </c>
      <c r="G210">
        <v>53</v>
      </c>
      <c r="H210">
        <v>47</v>
      </c>
      <c r="I210">
        <v>49</v>
      </c>
      <c r="J210">
        <v>53</v>
      </c>
      <c r="K210">
        <v>56</v>
      </c>
      <c r="L210">
        <v>26</v>
      </c>
      <c r="M210">
        <v>51</v>
      </c>
      <c r="N210">
        <v>12</v>
      </c>
      <c r="P210">
        <v>15</v>
      </c>
      <c r="Q210">
        <v>33</v>
      </c>
      <c r="R210">
        <v>31</v>
      </c>
      <c r="S210">
        <v>49</v>
      </c>
      <c r="V210" s="2">
        <f>IF(B210&lt;&gt;"", (B210*0.514)+1.8304,"")</f>
        <v>29.072400000000002</v>
      </c>
      <c r="W210" s="2">
        <f>IF(C210&lt;&gt;"", (C210*0.514)+1.8304,"")</f>
        <v>28.558400000000002</v>
      </c>
      <c r="X210" s="2">
        <f>IF(D210&lt;&gt;"", (D210*0.514)+1.8304,"")</f>
        <v>51.688400000000001</v>
      </c>
      <c r="Y210" s="2">
        <f>IF(E210&lt;&gt;"", (E210*0.514)+1.8304,"")</f>
        <v>30.1004</v>
      </c>
      <c r="Z210" s="2">
        <f>IF(F210&lt;&gt;"", (F210*0.514)+1.8304,"")</f>
        <v>4.9144000000000005</v>
      </c>
      <c r="AA210" s="2">
        <f>IF(G210&lt;&gt;"", (G210*0.514)+1.8304,"")</f>
        <v>29.072400000000002</v>
      </c>
      <c r="AB210" s="2">
        <f>IF(H210&lt;&gt;"", (H210*0.514)+1.8304,"")</f>
        <v>25.988400000000002</v>
      </c>
      <c r="AC210" s="2">
        <f>IF(I210&lt;&gt;"", (I210*0.514)+1.8304,"")</f>
        <v>27.016400000000001</v>
      </c>
      <c r="AD210" s="2">
        <f>IF(J210&lt;&gt;"", (J210*0.514)+1.8304,"")</f>
        <v>29.072400000000002</v>
      </c>
      <c r="AE210" s="2">
        <f>IF(K210&lt;&gt;"", (K210*0.514)+1.8304,"")</f>
        <v>30.6144</v>
      </c>
      <c r="AF210" s="2">
        <f>IF(L210&lt;&gt;"", (L210*0.514)+1.8304,"")</f>
        <v>15.194400000000002</v>
      </c>
      <c r="AG210" s="2">
        <f>IF(M210&lt;&gt;"", (M210*0.514)+1.8304,"")</f>
        <v>28.044400000000003</v>
      </c>
      <c r="AH210" s="2">
        <f>IF(N210&lt;&gt;"", (N210*0.514)+1.8304,"")</f>
        <v>7.9984000000000002</v>
      </c>
      <c r="AI210" s="2" t="str">
        <f>IF(O210&lt;&gt;"", (O210*0.514)+1.8304,"")</f>
        <v/>
      </c>
      <c r="AJ210" s="2">
        <f>IF(P210&lt;&gt;"", (P210*0.514)+1.8304,"")</f>
        <v>9.5404</v>
      </c>
      <c r="AK210" s="2">
        <f>IF(Q210&lt;&gt;"", (Q210*0.514)+1.8304,"")</f>
        <v>18.792400000000001</v>
      </c>
      <c r="AL210" s="2">
        <f>IF(R210&lt;&gt;"", (R210*0.514)+1.8304,"")</f>
        <v>17.764400000000002</v>
      </c>
      <c r="AM210" s="2">
        <f>IF(S210&lt;&gt;"", (S210*0.514)+1.8304,"")</f>
        <v>27.016400000000001</v>
      </c>
    </row>
    <row r="211" spans="1:39" hidden="1" x14ac:dyDescent="0.3">
      <c r="A211" s="1">
        <v>45312.722222222219</v>
      </c>
      <c r="B211">
        <v>52</v>
      </c>
      <c r="C211">
        <v>54</v>
      </c>
      <c r="D211">
        <v>91</v>
      </c>
      <c r="E211">
        <v>54</v>
      </c>
      <c r="F211">
        <v>7</v>
      </c>
      <c r="G211">
        <v>52</v>
      </c>
      <c r="H211">
        <v>55</v>
      </c>
      <c r="I211">
        <v>51</v>
      </c>
      <c r="J211">
        <v>53</v>
      </c>
      <c r="K211">
        <v>61</v>
      </c>
      <c r="L211">
        <v>29</v>
      </c>
      <c r="M211">
        <v>52</v>
      </c>
      <c r="N211">
        <v>20</v>
      </c>
      <c r="P211">
        <v>16</v>
      </c>
      <c r="Q211">
        <v>37</v>
      </c>
      <c r="R211">
        <v>32</v>
      </c>
      <c r="S211">
        <v>53</v>
      </c>
      <c r="V211" s="2">
        <f>IF(B211&lt;&gt;"", (B211*0.514)+1.8304,"")</f>
        <v>28.558400000000002</v>
      </c>
      <c r="W211" s="2">
        <f>IF(C211&lt;&gt;"", (C211*0.514)+1.8304,"")</f>
        <v>29.586400000000001</v>
      </c>
      <c r="X211" s="2">
        <f>IF(D211&lt;&gt;"", (D211*0.514)+1.8304,"")</f>
        <v>48.604399999999998</v>
      </c>
      <c r="Y211" s="2">
        <f>IF(E211&lt;&gt;"", (E211*0.514)+1.8304,"")</f>
        <v>29.586400000000001</v>
      </c>
      <c r="Z211" s="2">
        <f>IF(F211&lt;&gt;"", (F211*0.514)+1.8304,"")</f>
        <v>5.4283999999999999</v>
      </c>
      <c r="AA211" s="2">
        <f>IF(G211&lt;&gt;"", (G211*0.514)+1.8304,"")</f>
        <v>28.558400000000002</v>
      </c>
      <c r="AB211" s="2">
        <f>IF(H211&lt;&gt;"", (H211*0.514)+1.8304,"")</f>
        <v>30.1004</v>
      </c>
      <c r="AC211" s="2">
        <f>IF(I211&lt;&gt;"", (I211*0.514)+1.8304,"")</f>
        <v>28.044400000000003</v>
      </c>
      <c r="AD211" s="2">
        <f>IF(J211&lt;&gt;"", (J211*0.514)+1.8304,"")</f>
        <v>29.072400000000002</v>
      </c>
      <c r="AE211" s="2">
        <f>IF(K211&lt;&gt;"", (K211*0.514)+1.8304,"")</f>
        <v>33.184399999999997</v>
      </c>
      <c r="AF211" s="2">
        <f>IF(L211&lt;&gt;"", (L211*0.514)+1.8304,"")</f>
        <v>16.7364</v>
      </c>
      <c r="AG211" s="2">
        <f>IF(M211&lt;&gt;"", (M211*0.514)+1.8304,"")</f>
        <v>28.558400000000002</v>
      </c>
      <c r="AH211" s="2">
        <f>IF(N211&lt;&gt;"", (N211*0.514)+1.8304,"")</f>
        <v>12.110400000000002</v>
      </c>
      <c r="AI211" s="2" t="str">
        <f>IF(O211&lt;&gt;"", (O211*0.514)+1.8304,"")</f>
        <v/>
      </c>
      <c r="AJ211" s="2">
        <f>IF(P211&lt;&gt;"", (P211*0.514)+1.8304,"")</f>
        <v>10.054400000000001</v>
      </c>
      <c r="AK211" s="2">
        <f>IF(Q211&lt;&gt;"", (Q211*0.514)+1.8304,"")</f>
        <v>20.848400000000002</v>
      </c>
      <c r="AL211" s="2">
        <f>IF(R211&lt;&gt;"", (R211*0.514)+1.8304,"")</f>
        <v>18.278400000000001</v>
      </c>
      <c r="AM211" s="2">
        <f>IF(S211&lt;&gt;"", (S211*0.514)+1.8304,"")</f>
        <v>29.072400000000002</v>
      </c>
    </row>
    <row r="212" spans="1:39" hidden="1" x14ac:dyDescent="0.3">
      <c r="A212" s="1">
        <v>45312.729166666664</v>
      </c>
      <c r="B212">
        <v>56</v>
      </c>
      <c r="C212">
        <v>55</v>
      </c>
      <c r="D212">
        <v>105</v>
      </c>
      <c r="E212">
        <v>68</v>
      </c>
      <c r="F212">
        <v>5</v>
      </c>
      <c r="G212">
        <v>52</v>
      </c>
      <c r="H212">
        <v>57</v>
      </c>
      <c r="I212">
        <v>52</v>
      </c>
      <c r="J212">
        <v>56</v>
      </c>
      <c r="K212">
        <v>64</v>
      </c>
      <c r="L212">
        <v>28</v>
      </c>
      <c r="M212">
        <v>52</v>
      </c>
      <c r="N212">
        <v>20</v>
      </c>
      <c r="P212">
        <v>16</v>
      </c>
      <c r="Q212">
        <v>36</v>
      </c>
      <c r="R212">
        <v>32</v>
      </c>
      <c r="S212">
        <v>53</v>
      </c>
      <c r="V212" s="2">
        <f>IF(B212&lt;&gt;"", (B212*0.514)+1.8304,"")</f>
        <v>30.6144</v>
      </c>
      <c r="W212" s="2">
        <f>IF(C212&lt;&gt;"", (C212*0.514)+1.8304,"")</f>
        <v>30.1004</v>
      </c>
      <c r="X212" s="2">
        <f>IF(D212&lt;&gt;"", (D212*0.514)+1.8304,"")</f>
        <v>55.800399999999996</v>
      </c>
      <c r="Y212" s="2">
        <f>IF(E212&lt;&gt;"", (E212*0.514)+1.8304,"")</f>
        <v>36.782399999999996</v>
      </c>
      <c r="Z212" s="2">
        <f>IF(F212&lt;&gt;"", (F212*0.514)+1.8304,"")</f>
        <v>4.4004000000000003</v>
      </c>
      <c r="AA212" s="2">
        <f>IF(G212&lt;&gt;"", (G212*0.514)+1.8304,"")</f>
        <v>28.558400000000002</v>
      </c>
      <c r="AB212" s="2">
        <f>IF(H212&lt;&gt;"", (H212*0.514)+1.8304,"")</f>
        <v>31.128400000000003</v>
      </c>
      <c r="AC212" s="2">
        <f>IF(I212&lt;&gt;"", (I212*0.514)+1.8304,"")</f>
        <v>28.558400000000002</v>
      </c>
      <c r="AD212" s="2">
        <f>IF(J212&lt;&gt;"", (J212*0.514)+1.8304,"")</f>
        <v>30.6144</v>
      </c>
      <c r="AE212" s="2">
        <f>IF(K212&lt;&gt;"", (K212*0.514)+1.8304,"")</f>
        <v>34.726399999999998</v>
      </c>
      <c r="AF212" s="2">
        <f>IF(L212&lt;&gt;"", (L212*0.514)+1.8304,"")</f>
        <v>16.2224</v>
      </c>
      <c r="AG212" s="2">
        <f>IF(M212&lt;&gt;"", (M212*0.514)+1.8304,"")</f>
        <v>28.558400000000002</v>
      </c>
      <c r="AH212" s="2">
        <f>IF(N212&lt;&gt;"", (N212*0.514)+1.8304,"")</f>
        <v>12.110400000000002</v>
      </c>
      <c r="AI212" s="2" t="str">
        <f>IF(O212&lt;&gt;"", (O212*0.514)+1.8304,"")</f>
        <v/>
      </c>
      <c r="AJ212" s="2">
        <f>IF(P212&lt;&gt;"", (P212*0.514)+1.8304,"")</f>
        <v>10.054400000000001</v>
      </c>
      <c r="AK212" s="2">
        <f>IF(Q212&lt;&gt;"", (Q212*0.514)+1.8304,"")</f>
        <v>20.334400000000002</v>
      </c>
      <c r="AL212" s="2">
        <f>IF(R212&lt;&gt;"", (R212*0.514)+1.8304,"")</f>
        <v>18.278400000000001</v>
      </c>
      <c r="AM212" s="2">
        <f>IF(S212&lt;&gt;"", (S212*0.514)+1.8304,"")</f>
        <v>29.072400000000002</v>
      </c>
    </row>
    <row r="213" spans="1:39" hidden="1" x14ac:dyDescent="0.3">
      <c r="A213" s="1">
        <v>45312.736111111109</v>
      </c>
      <c r="B213">
        <v>55</v>
      </c>
      <c r="C213">
        <v>58</v>
      </c>
      <c r="D213">
        <v>90</v>
      </c>
      <c r="E213">
        <v>101</v>
      </c>
      <c r="F213">
        <v>5</v>
      </c>
      <c r="G213">
        <v>58</v>
      </c>
      <c r="H213">
        <v>49</v>
      </c>
      <c r="I213">
        <v>56</v>
      </c>
      <c r="J213">
        <v>60</v>
      </c>
      <c r="K213">
        <v>63</v>
      </c>
      <c r="L213">
        <v>30</v>
      </c>
      <c r="M213">
        <v>52</v>
      </c>
      <c r="N213">
        <v>20</v>
      </c>
      <c r="P213">
        <v>16</v>
      </c>
      <c r="Q213">
        <v>37</v>
      </c>
      <c r="R213">
        <v>33</v>
      </c>
      <c r="S213">
        <v>54</v>
      </c>
      <c r="V213" s="2">
        <f>IF(B213&lt;&gt;"", (B213*0.514)+1.8304,"")</f>
        <v>30.1004</v>
      </c>
      <c r="W213" s="2">
        <f>IF(C213&lt;&gt;"", (C213*0.514)+1.8304,"")</f>
        <v>31.642400000000002</v>
      </c>
      <c r="X213" s="2">
        <f>IF(D213&lt;&gt;"", (D213*0.514)+1.8304,"")</f>
        <v>48.090399999999995</v>
      </c>
      <c r="Y213" s="2">
        <f>IF(E213&lt;&gt;"", (E213*0.514)+1.8304,"")</f>
        <v>53.744399999999999</v>
      </c>
      <c r="Z213" s="2">
        <f>IF(F213&lt;&gt;"", (F213*0.514)+1.8304,"")</f>
        <v>4.4004000000000003</v>
      </c>
      <c r="AA213" s="2">
        <f>IF(G213&lt;&gt;"", (G213*0.514)+1.8304,"")</f>
        <v>31.642400000000002</v>
      </c>
      <c r="AB213" s="2">
        <f>IF(H213&lt;&gt;"", (H213*0.514)+1.8304,"")</f>
        <v>27.016400000000001</v>
      </c>
      <c r="AC213" s="2">
        <f>IF(I213&lt;&gt;"", (I213*0.514)+1.8304,"")</f>
        <v>30.6144</v>
      </c>
      <c r="AD213" s="2">
        <f>IF(J213&lt;&gt;"", (J213*0.514)+1.8304,"")</f>
        <v>32.670400000000001</v>
      </c>
      <c r="AE213" s="2">
        <f>IF(K213&lt;&gt;"", (K213*0.514)+1.8304,"")</f>
        <v>34.212399999999995</v>
      </c>
      <c r="AF213" s="2">
        <f>IF(L213&lt;&gt;"", (L213*0.514)+1.8304,"")</f>
        <v>17.250399999999999</v>
      </c>
      <c r="AG213" s="2">
        <f>IF(M213&lt;&gt;"", (M213*0.514)+1.8304,"")</f>
        <v>28.558400000000002</v>
      </c>
      <c r="AH213" s="2">
        <f>IF(N213&lt;&gt;"", (N213*0.514)+1.8304,"")</f>
        <v>12.110400000000002</v>
      </c>
      <c r="AI213" s="2" t="str">
        <f>IF(O213&lt;&gt;"", (O213*0.514)+1.8304,"")</f>
        <v/>
      </c>
      <c r="AJ213" s="2">
        <f>IF(P213&lt;&gt;"", (P213*0.514)+1.8304,"")</f>
        <v>10.054400000000001</v>
      </c>
      <c r="AK213" s="2">
        <f>IF(Q213&lt;&gt;"", (Q213*0.514)+1.8304,"")</f>
        <v>20.848400000000002</v>
      </c>
      <c r="AL213" s="2">
        <f>IF(R213&lt;&gt;"", (R213*0.514)+1.8304,"")</f>
        <v>18.792400000000001</v>
      </c>
      <c r="AM213" s="2">
        <f>IF(S213&lt;&gt;"", (S213*0.514)+1.8304,"")</f>
        <v>29.586400000000001</v>
      </c>
    </row>
    <row r="214" spans="1:39" hidden="1" x14ac:dyDescent="0.3">
      <c r="A214" s="1">
        <v>45312.743055555555</v>
      </c>
      <c r="B214">
        <v>111</v>
      </c>
      <c r="C214">
        <v>59</v>
      </c>
      <c r="D214">
        <v>110</v>
      </c>
      <c r="E214">
        <v>138</v>
      </c>
      <c r="F214">
        <v>4</v>
      </c>
      <c r="G214">
        <v>59</v>
      </c>
      <c r="H214">
        <v>53</v>
      </c>
      <c r="I214">
        <v>56</v>
      </c>
      <c r="J214">
        <v>59</v>
      </c>
      <c r="K214">
        <v>62</v>
      </c>
      <c r="L214">
        <v>29</v>
      </c>
      <c r="M214">
        <v>53</v>
      </c>
      <c r="N214">
        <v>27</v>
      </c>
      <c r="P214">
        <v>15</v>
      </c>
      <c r="Q214">
        <v>41</v>
      </c>
      <c r="R214">
        <v>34</v>
      </c>
      <c r="S214">
        <v>55</v>
      </c>
      <c r="V214" s="2">
        <f>IF(B214&lt;&gt;"", (B214*0.514)+1.8304,"")</f>
        <v>58.884399999999999</v>
      </c>
      <c r="W214" s="2">
        <f>IF(C214&lt;&gt;"", (C214*0.514)+1.8304,"")</f>
        <v>32.156399999999998</v>
      </c>
      <c r="X214" s="2">
        <f>IF(D214&lt;&gt;"", (D214*0.514)+1.8304,"")</f>
        <v>58.370399999999997</v>
      </c>
      <c r="Y214" s="2">
        <f>IF(E214&lt;&gt;"", (E214*0.514)+1.8304,"")</f>
        <v>72.7624</v>
      </c>
      <c r="Z214" s="2">
        <f>IF(F214&lt;&gt;"", (F214*0.514)+1.8304,"")</f>
        <v>3.8864000000000001</v>
      </c>
      <c r="AA214" s="2">
        <f>IF(G214&lt;&gt;"", (G214*0.514)+1.8304,"")</f>
        <v>32.156399999999998</v>
      </c>
      <c r="AB214" s="2">
        <f>IF(H214&lt;&gt;"", (H214*0.514)+1.8304,"")</f>
        <v>29.072400000000002</v>
      </c>
      <c r="AC214" s="2">
        <f>IF(I214&lt;&gt;"", (I214*0.514)+1.8304,"")</f>
        <v>30.6144</v>
      </c>
      <c r="AD214" s="2">
        <f>IF(J214&lt;&gt;"", (J214*0.514)+1.8304,"")</f>
        <v>32.156399999999998</v>
      </c>
      <c r="AE214" s="2">
        <f>IF(K214&lt;&gt;"", (K214*0.514)+1.8304,"")</f>
        <v>33.698399999999999</v>
      </c>
      <c r="AF214" s="2">
        <f>IF(L214&lt;&gt;"", (L214*0.514)+1.8304,"")</f>
        <v>16.7364</v>
      </c>
      <c r="AG214" s="2">
        <f>IF(M214&lt;&gt;"", (M214*0.514)+1.8304,"")</f>
        <v>29.072400000000002</v>
      </c>
      <c r="AH214" s="2">
        <f>IF(N214&lt;&gt;"", (N214*0.514)+1.8304,"")</f>
        <v>15.708400000000001</v>
      </c>
      <c r="AI214" s="2" t="str">
        <f>IF(O214&lt;&gt;"", (O214*0.514)+1.8304,"")</f>
        <v/>
      </c>
      <c r="AJ214" s="2">
        <f>IF(P214&lt;&gt;"", (P214*0.514)+1.8304,"")</f>
        <v>9.5404</v>
      </c>
      <c r="AK214" s="2">
        <f>IF(Q214&lt;&gt;"", (Q214*0.514)+1.8304,"")</f>
        <v>22.904400000000003</v>
      </c>
      <c r="AL214" s="2">
        <f>IF(R214&lt;&gt;"", (R214*0.514)+1.8304,"")</f>
        <v>19.3064</v>
      </c>
      <c r="AM214" s="2">
        <f>IF(S214&lt;&gt;"", (S214*0.514)+1.8304,"")</f>
        <v>30.1004</v>
      </c>
    </row>
    <row r="215" spans="1:39" hidden="1" x14ac:dyDescent="0.3">
      <c r="A215" s="1">
        <v>45312.75</v>
      </c>
      <c r="B215">
        <v>56</v>
      </c>
      <c r="C215">
        <v>57</v>
      </c>
      <c r="D215">
        <v>111</v>
      </c>
      <c r="E215">
        <v>118</v>
      </c>
      <c r="F215">
        <v>6</v>
      </c>
      <c r="G215">
        <v>58</v>
      </c>
      <c r="H215">
        <v>53</v>
      </c>
      <c r="I215">
        <v>57</v>
      </c>
      <c r="J215">
        <v>57</v>
      </c>
      <c r="K215">
        <v>61</v>
      </c>
      <c r="L215">
        <v>29</v>
      </c>
      <c r="M215">
        <v>55</v>
      </c>
      <c r="N215">
        <v>23</v>
      </c>
      <c r="P215">
        <v>16</v>
      </c>
      <c r="Q215">
        <v>38</v>
      </c>
      <c r="R215">
        <v>34</v>
      </c>
      <c r="S215">
        <v>55</v>
      </c>
      <c r="V215" s="2">
        <f>IF(B215&lt;&gt;"", (B215*0.514)+1.8304,"")</f>
        <v>30.6144</v>
      </c>
      <c r="W215" s="2">
        <f>IF(C215&lt;&gt;"", (C215*0.514)+1.8304,"")</f>
        <v>31.128400000000003</v>
      </c>
      <c r="X215" s="2">
        <f>IF(D215&lt;&gt;"", (D215*0.514)+1.8304,"")</f>
        <v>58.884399999999999</v>
      </c>
      <c r="Y215" s="2">
        <f>IF(E215&lt;&gt;"", (E215*0.514)+1.8304,"")</f>
        <v>62.482399999999998</v>
      </c>
      <c r="Z215" s="2">
        <f>IF(F215&lt;&gt;"", (F215*0.514)+1.8304,"")</f>
        <v>4.9144000000000005</v>
      </c>
      <c r="AA215" s="2">
        <f>IF(G215&lt;&gt;"", (G215*0.514)+1.8304,"")</f>
        <v>31.642400000000002</v>
      </c>
      <c r="AB215" s="2">
        <f>IF(H215&lt;&gt;"", (H215*0.514)+1.8304,"")</f>
        <v>29.072400000000002</v>
      </c>
      <c r="AC215" s="2">
        <f>IF(I215&lt;&gt;"", (I215*0.514)+1.8304,"")</f>
        <v>31.128400000000003</v>
      </c>
      <c r="AD215" s="2">
        <f>IF(J215&lt;&gt;"", (J215*0.514)+1.8304,"")</f>
        <v>31.128400000000003</v>
      </c>
      <c r="AE215" s="2">
        <f>IF(K215&lt;&gt;"", (K215*0.514)+1.8304,"")</f>
        <v>33.184399999999997</v>
      </c>
      <c r="AF215" s="2">
        <f>IF(L215&lt;&gt;"", (L215*0.514)+1.8304,"")</f>
        <v>16.7364</v>
      </c>
      <c r="AG215" s="2">
        <f>IF(M215&lt;&gt;"", (M215*0.514)+1.8304,"")</f>
        <v>30.1004</v>
      </c>
      <c r="AH215" s="2">
        <f>IF(N215&lt;&gt;"", (N215*0.514)+1.8304,"")</f>
        <v>13.6524</v>
      </c>
      <c r="AI215" s="2" t="str">
        <f>IF(O215&lt;&gt;"", (O215*0.514)+1.8304,"")</f>
        <v/>
      </c>
      <c r="AJ215" s="2">
        <f>IF(P215&lt;&gt;"", (P215*0.514)+1.8304,"")</f>
        <v>10.054400000000001</v>
      </c>
      <c r="AK215" s="2">
        <f>IF(Q215&lt;&gt;"", (Q215*0.514)+1.8304,"")</f>
        <v>21.362400000000001</v>
      </c>
      <c r="AL215" s="2">
        <f>IF(R215&lt;&gt;"", (R215*0.514)+1.8304,"")</f>
        <v>19.3064</v>
      </c>
      <c r="AM215" s="2">
        <f>IF(S215&lt;&gt;"", (S215*0.514)+1.8304,"")</f>
        <v>30.1004</v>
      </c>
    </row>
    <row r="216" spans="1:39" hidden="1" x14ac:dyDescent="0.3">
      <c r="A216" s="1">
        <v>45312.756944444445</v>
      </c>
      <c r="B216">
        <v>60</v>
      </c>
      <c r="C216">
        <v>59</v>
      </c>
      <c r="D216">
        <v>98</v>
      </c>
      <c r="E216">
        <v>131</v>
      </c>
      <c r="F216">
        <v>6</v>
      </c>
      <c r="G216">
        <v>56</v>
      </c>
      <c r="H216">
        <v>50</v>
      </c>
      <c r="I216">
        <v>54</v>
      </c>
      <c r="J216">
        <v>56</v>
      </c>
      <c r="K216">
        <v>58</v>
      </c>
      <c r="L216">
        <v>31</v>
      </c>
      <c r="M216">
        <v>53</v>
      </c>
      <c r="N216">
        <v>26</v>
      </c>
      <c r="P216">
        <v>14</v>
      </c>
      <c r="Q216">
        <v>39</v>
      </c>
      <c r="R216">
        <v>35</v>
      </c>
      <c r="S216">
        <v>53</v>
      </c>
      <c r="V216" s="2">
        <f>IF(B216&lt;&gt;"", (B216*0.514)+1.8304,"")</f>
        <v>32.670400000000001</v>
      </c>
      <c r="W216" s="2">
        <f>IF(C216&lt;&gt;"", (C216*0.514)+1.8304,"")</f>
        <v>32.156399999999998</v>
      </c>
      <c r="X216" s="2">
        <f>IF(D216&lt;&gt;"", (D216*0.514)+1.8304,"")</f>
        <v>52.202399999999997</v>
      </c>
      <c r="Y216" s="2">
        <f>IF(E216&lt;&gt;"", (E216*0.514)+1.8304,"")</f>
        <v>69.164400000000001</v>
      </c>
      <c r="Z216" s="2">
        <f>IF(F216&lt;&gt;"", (F216*0.514)+1.8304,"")</f>
        <v>4.9144000000000005</v>
      </c>
      <c r="AA216" s="2">
        <f>IF(G216&lt;&gt;"", (G216*0.514)+1.8304,"")</f>
        <v>30.6144</v>
      </c>
      <c r="AB216" s="2">
        <f>IF(H216&lt;&gt;"", (H216*0.514)+1.8304,"")</f>
        <v>27.5304</v>
      </c>
      <c r="AC216" s="2">
        <f>IF(I216&lt;&gt;"", (I216*0.514)+1.8304,"")</f>
        <v>29.586400000000001</v>
      </c>
      <c r="AD216" s="2">
        <f>IF(J216&lt;&gt;"", (J216*0.514)+1.8304,"")</f>
        <v>30.6144</v>
      </c>
      <c r="AE216" s="2">
        <f>IF(K216&lt;&gt;"", (K216*0.514)+1.8304,"")</f>
        <v>31.642400000000002</v>
      </c>
      <c r="AF216" s="2">
        <f>IF(L216&lt;&gt;"", (L216*0.514)+1.8304,"")</f>
        <v>17.764400000000002</v>
      </c>
      <c r="AG216" s="2">
        <f>IF(M216&lt;&gt;"", (M216*0.514)+1.8304,"")</f>
        <v>29.072400000000002</v>
      </c>
      <c r="AH216" s="2">
        <f>IF(N216&lt;&gt;"", (N216*0.514)+1.8304,"")</f>
        <v>15.194400000000002</v>
      </c>
      <c r="AI216" s="2" t="str">
        <f>IF(O216&lt;&gt;"", (O216*0.514)+1.8304,"")</f>
        <v/>
      </c>
      <c r="AJ216" s="2">
        <f>IF(P216&lt;&gt;"", (P216*0.514)+1.8304,"")</f>
        <v>9.0263999999999989</v>
      </c>
      <c r="AK216" s="2">
        <f>IF(Q216&lt;&gt;"", (Q216*0.514)+1.8304,"")</f>
        <v>21.8764</v>
      </c>
      <c r="AL216" s="2">
        <f>IF(R216&lt;&gt;"", (R216*0.514)+1.8304,"")</f>
        <v>19.820400000000003</v>
      </c>
      <c r="AM216" s="2">
        <f>IF(S216&lt;&gt;"", (S216*0.514)+1.8304,"")</f>
        <v>29.072400000000002</v>
      </c>
    </row>
    <row r="217" spans="1:39" hidden="1" x14ac:dyDescent="0.3">
      <c r="A217" s="1">
        <v>45312.763888888891</v>
      </c>
      <c r="B217">
        <v>70</v>
      </c>
      <c r="C217">
        <v>56</v>
      </c>
      <c r="D217">
        <v>95</v>
      </c>
      <c r="E217">
        <v>89</v>
      </c>
      <c r="F217">
        <v>4</v>
      </c>
      <c r="G217">
        <v>56</v>
      </c>
      <c r="H217">
        <v>47</v>
      </c>
      <c r="I217">
        <v>50</v>
      </c>
      <c r="J217">
        <v>57</v>
      </c>
      <c r="K217">
        <v>57</v>
      </c>
      <c r="L217">
        <v>29</v>
      </c>
      <c r="M217">
        <v>54</v>
      </c>
      <c r="N217">
        <v>21</v>
      </c>
      <c r="P217">
        <v>15</v>
      </c>
      <c r="Q217">
        <v>32</v>
      </c>
      <c r="R217">
        <v>36</v>
      </c>
      <c r="S217">
        <v>52</v>
      </c>
      <c r="V217" s="2">
        <f>IF(B217&lt;&gt;"", (B217*0.514)+1.8304,"")</f>
        <v>37.810400000000001</v>
      </c>
      <c r="W217" s="2">
        <f>IF(C217&lt;&gt;"", (C217*0.514)+1.8304,"")</f>
        <v>30.6144</v>
      </c>
      <c r="X217" s="2">
        <f>IF(D217&lt;&gt;"", (D217*0.514)+1.8304,"")</f>
        <v>50.660399999999996</v>
      </c>
      <c r="Y217" s="2">
        <f>IF(E217&lt;&gt;"", (E217*0.514)+1.8304,"")</f>
        <v>47.5764</v>
      </c>
      <c r="Z217" s="2">
        <f>IF(F217&lt;&gt;"", (F217*0.514)+1.8304,"")</f>
        <v>3.8864000000000001</v>
      </c>
      <c r="AA217" s="2">
        <f>IF(G217&lt;&gt;"", (G217*0.514)+1.8304,"")</f>
        <v>30.6144</v>
      </c>
      <c r="AB217" s="2">
        <f>IF(H217&lt;&gt;"", (H217*0.514)+1.8304,"")</f>
        <v>25.988400000000002</v>
      </c>
      <c r="AC217" s="2">
        <f>IF(I217&lt;&gt;"", (I217*0.514)+1.8304,"")</f>
        <v>27.5304</v>
      </c>
      <c r="AD217" s="2">
        <f>IF(J217&lt;&gt;"", (J217*0.514)+1.8304,"")</f>
        <v>31.128400000000003</v>
      </c>
      <c r="AE217" s="2">
        <f>IF(K217&lt;&gt;"", (K217*0.514)+1.8304,"")</f>
        <v>31.128400000000003</v>
      </c>
      <c r="AF217" s="2">
        <f>IF(L217&lt;&gt;"", (L217*0.514)+1.8304,"")</f>
        <v>16.7364</v>
      </c>
      <c r="AG217" s="2">
        <f>IF(M217&lt;&gt;"", (M217*0.514)+1.8304,"")</f>
        <v>29.586400000000001</v>
      </c>
      <c r="AH217" s="2">
        <f>IF(N217&lt;&gt;"", (N217*0.514)+1.8304,"")</f>
        <v>12.624400000000001</v>
      </c>
      <c r="AI217" s="2" t="str">
        <f>IF(O217&lt;&gt;"", (O217*0.514)+1.8304,"")</f>
        <v/>
      </c>
      <c r="AJ217" s="2">
        <f>IF(P217&lt;&gt;"", (P217*0.514)+1.8304,"")</f>
        <v>9.5404</v>
      </c>
      <c r="AK217" s="2">
        <f>IF(Q217&lt;&gt;"", (Q217*0.514)+1.8304,"")</f>
        <v>18.278400000000001</v>
      </c>
      <c r="AL217" s="2">
        <f>IF(R217&lt;&gt;"", (R217*0.514)+1.8304,"")</f>
        <v>20.334400000000002</v>
      </c>
      <c r="AM217" s="2">
        <f>IF(S217&lt;&gt;"", (S217*0.514)+1.8304,"")</f>
        <v>28.558400000000002</v>
      </c>
    </row>
    <row r="218" spans="1:39" hidden="1" x14ac:dyDescent="0.3">
      <c r="A218" s="1">
        <v>45312.770833333336</v>
      </c>
      <c r="B218">
        <v>58</v>
      </c>
      <c r="C218">
        <v>53</v>
      </c>
      <c r="D218">
        <v>89</v>
      </c>
      <c r="E218">
        <v>97</v>
      </c>
      <c r="F218">
        <v>3</v>
      </c>
      <c r="G218">
        <v>54</v>
      </c>
      <c r="H218">
        <v>48</v>
      </c>
      <c r="I218">
        <v>48</v>
      </c>
      <c r="J218">
        <v>55</v>
      </c>
      <c r="K218">
        <v>57</v>
      </c>
      <c r="L218">
        <v>30</v>
      </c>
      <c r="M218">
        <v>52</v>
      </c>
      <c r="N218">
        <v>29</v>
      </c>
      <c r="P218">
        <v>14</v>
      </c>
      <c r="Q218">
        <v>35</v>
      </c>
      <c r="R218">
        <v>33</v>
      </c>
      <c r="S218">
        <v>53</v>
      </c>
      <c r="V218" s="2">
        <f>IF(B218&lt;&gt;"", (B218*0.514)+1.8304,"")</f>
        <v>31.642400000000002</v>
      </c>
      <c r="W218" s="2">
        <f>IF(C218&lt;&gt;"", (C218*0.514)+1.8304,"")</f>
        <v>29.072400000000002</v>
      </c>
      <c r="X218" s="2">
        <f>IF(D218&lt;&gt;"", (D218*0.514)+1.8304,"")</f>
        <v>47.5764</v>
      </c>
      <c r="Y218" s="2">
        <f>IF(E218&lt;&gt;"", (E218*0.514)+1.8304,"")</f>
        <v>51.688400000000001</v>
      </c>
      <c r="Z218" s="2">
        <f>IF(F218&lt;&gt;"", (F218*0.514)+1.8304,"")</f>
        <v>3.3723999999999998</v>
      </c>
      <c r="AA218" s="2">
        <f>IF(G218&lt;&gt;"", (G218*0.514)+1.8304,"")</f>
        <v>29.586400000000001</v>
      </c>
      <c r="AB218" s="2">
        <f>IF(H218&lt;&gt;"", (H218*0.514)+1.8304,"")</f>
        <v>26.502400000000002</v>
      </c>
      <c r="AC218" s="2">
        <f>IF(I218&lt;&gt;"", (I218*0.514)+1.8304,"")</f>
        <v>26.502400000000002</v>
      </c>
      <c r="AD218" s="2">
        <f>IF(J218&lt;&gt;"", (J218*0.514)+1.8304,"")</f>
        <v>30.1004</v>
      </c>
      <c r="AE218" s="2">
        <f>IF(K218&lt;&gt;"", (K218*0.514)+1.8304,"")</f>
        <v>31.128400000000003</v>
      </c>
      <c r="AF218" s="2">
        <f>IF(L218&lt;&gt;"", (L218*0.514)+1.8304,"")</f>
        <v>17.250399999999999</v>
      </c>
      <c r="AG218" s="2">
        <f>IF(M218&lt;&gt;"", (M218*0.514)+1.8304,"")</f>
        <v>28.558400000000002</v>
      </c>
      <c r="AH218" s="2">
        <f>IF(N218&lt;&gt;"", (N218*0.514)+1.8304,"")</f>
        <v>16.7364</v>
      </c>
      <c r="AI218" s="2" t="str">
        <f>IF(O218&lt;&gt;"", (O218*0.514)+1.8304,"")</f>
        <v/>
      </c>
      <c r="AJ218" s="2">
        <f>IF(P218&lt;&gt;"", (P218*0.514)+1.8304,"")</f>
        <v>9.0263999999999989</v>
      </c>
      <c r="AK218" s="2">
        <f>IF(Q218&lt;&gt;"", (Q218*0.514)+1.8304,"")</f>
        <v>19.820400000000003</v>
      </c>
      <c r="AL218" s="2">
        <f>IF(R218&lt;&gt;"", (R218*0.514)+1.8304,"")</f>
        <v>18.792400000000001</v>
      </c>
      <c r="AM218" s="2">
        <f>IF(S218&lt;&gt;"", (S218*0.514)+1.8304,"")</f>
        <v>29.072400000000002</v>
      </c>
    </row>
    <row r="219" spans="1:39" hidden="1" x14ac:dyDescent="0.3">
      <c r="A219" s="1">
        <v>45312.777777777781</v>
      </c>
      <c r="B219">
        <v>54</v>
      </c>
      <c r="C219">
        <v>52</v>
      </c>
      <c r="D219">
        <v>86</v>
      </c>
      <c r="E219">
        <v>108</v>
      </c>
      <c r="F219">
        <v>2</v>
      </c>
      <c r="G219">
        <v>54</v>
      </c>
      <c r="H219">
        <v>49</v>
      </c>
      <c r="I219">
        <v>50</v>
      </c>
      <c r="J219">
        <v>53</v>
      </c>
      <c r="K219">
        <v>55</v>
      </c>
      <c r="L219">
        <v>28</v>
      </c>
      <c r="M219">
        <v>52</v>
      </c>
      <c r="N219">
        <v>18</v>
      </c>
      <c r="P219">
        <v>15</v>
      </c>
      <c r="Q219">
        <v>38</v>
      </c>
      <c r="R219">
        <v>34</v>
      </c>
      <c r="S219">
        <v>52</v>
      </c>
      <c r="V219" s="2">
        <f>IF(B219&lt;&gt;"", (B219*0.514)+1.8304,"")</f>
        <v>29.586400000000001</v>
      </c>
      <c r="W219" s="2">
        <f>IF(C219&lt;&gt;"", (C219*0.514)+1.8304,"")</f>
        <v>28.558400000000002</v>
      </c>
      <c r="X219" s="2">
        <f>IF(D219&lt;&gt;"", (D219*0.514)+1.8304,"")</f>
        <v>46.034399999999998</v>
      </c>
      <c r="Y219" s="2">
        <f>IF(E219&lt;&gt;"", (E219*0.514)+1.8304,"")</f>
        <v>57.342399999999998</v>
      </c>
      <c r="Z219" s="2">
        <f>IF(F219&lt;&gt;"", (F219*0.514)+1.8304,"")</f>
        <v>2.8584000000000001</v>
      </c>
      <c r="AA219" s="2">
        <f>IF(G219&lt;&gt;"", (G219*0.514)+1.8304,"")</f>
        <v>29.586400000000001</v>
      </c>
      <c r="AB219" s="2">
        <f>IF(H219&lt;&gt;"", (H219*0.514)+1.8304,"")</f>
        <v>27.016400000000001</v>
      </c>
      <c r="AC219" s="2">
        <f>IF(I219&lt;&gt;"", (I219*0.514)+1.8304,"")</f>
        <v>27.5304</v>
      </c>
      <c r="AD219" s="2">
        <f>IF(J219&lt;&gt;"", (J219*0.514)+1.8304,"")</f>
        <v>29.072400000000002</v>
      </c>
      <c r="AE219" s="2">
        <f>IF(K219&lt;&gt;"", (K219*0.514)+1.8304,"")</f>
        <v>30.1004</v>
      </c>
      <c r="AF219" s="2">
        <f>IF(L219&lt;&gt;"", (L219*0.514)+1.8304,"")</f>
        <v>16.2224</v>
      </c>
      <c r="AG219" s="2">
        <f>IF(M219&lt;&gt;"", (M219*0.514)+1.8304,"")</f>
        <v>28.558400000000002</v>
      </c>
      <c r="AH219" s="2">
        <f>IF(N219&lt;&gt;"", (N219*0.514)+1.8304,"")</f>
        <v>11.0824</v>
      </c>
      <c r="AI219" s="2" t="str">
        <f>IF(O219&lt;&gt;"", (O219*0.514)+1.8304,"")</f>
        <v/>
      </c>
      <c r="AJ219" s="2">
        <f>IF(P219&lt;&gt;"", (P219*0.514)+1.8304,"")</f>
        <v>9.5404</v>
      </c>
      <c r="AK219" s="2">
        <f>IF(Q219&lt;&gt;"", (Q219*0.514)+1.8304,"")</f>
        <v>21.362400000000001</v>
      </c>
      <c r="AL219" s="2">
        <f>IF(R219&lt;&gt;"", (R219*0.514)+1.8304,"")</f>
        <v>19.3064</v>
      </c>
      <c r="AM219" s="2">
        <f>IF(S219&lt;&gt;"", (S219*0.514)+1.8304,"")</f>
        <v>28.558400000000002</v>
      </c>
    </row>
    <row r="220" spans="1:39" hidden="1" x14ac:dyDescent="0.3">
      <c r="A220" s="1">
        <v>45312.784722222219</v>
      </c>
      <c r="B220">
        <v>55</v>
      </c>
      <c r="C220">
        <v>51</v>
      </c>
      <c r="D220">
        <v>72</v>
      </c>
      <c r="E220">
        <v>89</v>
      </c>
      <c r="F220">
        <v>3</v>
      </c>
      <c r="G220">
        <v>51</v>
      </c>
      <c r="H220">
        <v>46</v>
      </c>
      <c r="I220">
        <v>48</v>
      </c>
      <c r="J220">
        <v>53</v>
      </c>
      <c r="K220">
        <v>56</v>
      </c>
      <c r="L220">
        <v>31</v>
      </c>
      <c r="M220">
        <v>53</v>
      </c>
      <c r="N220">
        <v>19</v>
      </c>
      <c r="P220">
        <v>14</v>
      </c>
      <c r="Q220">
        <v>36</v>
      </c>
      <c r="R220">
        <v>32</v>
      </c>
      <c r="S220">
        <v>51</v>
      </c>
      <c r="V220" s="2">
        <f>IF(B220&lt;&gt;"", (B220*0.514)+1.8304,"")</f>
        <v>30.1004</v>
      </c>
      <c r="W220" s="2">
        <f>IF(C220&lt;&gt;"", (C220*0.514)+1.8304,"")</f>
        <v>28.044400000000003</v>
      </c>
      <c r="X220" s="2">
        <f>IF(D220&lt;&gt;"", (D220*0.514)+1.8304,"")</f>
        <v>38.8384</v>
      </c>
      <c r="Y220" s="2">
        <f>IF(E220&lt;&gt;"", (E220*0.514)+1.8304,"")</f>
        <v>47.5764</v>
      </c>
      <c r="Z220" s="2">
        <f>IF(F220&lt;&gt;"", (F220*0.514)+1.8304,"")</f>
        <v>3.3723999999999998</v>
      </c>
      <c r="AA220" s="2">
        <f>IF(G220&lt;&gt;"", (G220*0.514)+1.8304,"")</f>
        <v>28.044400000000003</v>
      </c>
      <c r="AB220" s="2">
        <f>IF(H220&lt;&gt;"", (H220*0.514)+1.8304,"")</f>
        <v>25.474400000000003</v>
      </c>
      <c r="AC220" s="2">
        <f>IF(I220&lt;&gt;"", (I220*0.514)+1.8304,"")</f>
        <v>26.502400000000002</v>
      </c>
      <c r="AD220" s="2">
        <f>IF(J220&lt;&gt;"", (J220*0.514)+1.8304,"")</f>
        <v>29.072400000000002</v>
      </c>
      <c r="AE220" s="2">
        <f>IF(K220&lt;&gt;"", (K220*0.514)+1.8304,"")</f>
        <v>30.6144</v>
      </c>
      <c r="AF220" s="2">
        <f>IF(L220&lt;&gt;"", (L220*0.514)+1.8304,"")</f>
        <v>17.764400000000002</v>
      </c>
      <c r="AG220" s="2">
        <f>IF(M220&lt;&gt;"", (M220*0.514)+1.8304,"")</f>
        <v>29.072400000000002</v>
      </c>
      <c r="AH220" s="2">
        <f>IF(N220&lt;&gt;"", (N220*0.514)+1.8304,"")</f>
        <v>11.596399999999999</v>
      </c>
      <c r="AI220" s="2" t="str">
        <f>IF(O220&lt;&gt;"", (O220*0.514)+1.8304,"")</f>
        <v/>
      </c>
      <c r="AJ220" s="2">
        <f>IF(P220&lt;&gt;"", (P220*0.514)+1.8304,"")</f>
        <v>9.0263999999999989</v>
      </c>
      <c r="AK220" s="2">
        <f>IF(Q220&lt;&gt;"", (Q220*0.514)+1.8304,"")</f>
        <v>20.334400000000002</v>
      </c>
      <c r="AL220" s="2">
        <f>IF(R220&lt;&gt;"", (R220*0.514)+1.8304,"")</f>
        <v>18.278400000000001</v>
      </c>
      <c r="AM220" s="2">
        <f>IF(S220&lt;&gt;"", (S220*0.514)+1.8304,"")</f>
        <v>28.044400000000003</v>
      </c>
    </row>
    <row r="221" spans="1:39" hidden="1" x14ac:dyDescent="0.3">
      <c r="A221" s="1">
        <v>45312.791666666664</v>
      </c>
      <c r="B221">
        <v>54</v>
      </c>
      <c r="C221">
        <v>54</v>
      </c>
      <c r="D221">
        <v>76</v>
      </c>
      <c r="E221">
        <v>108</v>
      </c>
      <c r="F221">
        <v>3</v>
      </c>
      <c r="G221">
        <v>48</v>
      </c>
      <c r="H221">
        <v>48</v>
      </c>
      <c r="I221">
        <v>47</v>
      </c>
      <c r="J221">
        <v>51</v>
      </c>
      <c r="K221">
        <v>56</v>
      </c>
      <c r="L221">
        <v>31</v>
      </c>
      <c r="M221">
        <v>52</v>
      </c>
      <c r="N221">
        <v>25</v>
      </c>
      <c r="P221">
        <v>15</v>
      </c>
      <c r="Q221">
        <v>37</v>
      </c>
      <c r="R221">
        <v>31</v>
      </c>
      <c r="S221">
        <v>51</v>
      </c>
      <c r="V221" s="2">
        <f>IF(B221&lt;&gt;"", (B221*0.514)+1.8304,"")</f>
        <v>29.586400000000001</v>
      </c>
      <c r="W221" s="2">
        <f>IF(C221&lt;&gt;"", (C221*0.514)+1.8304,"")</f>
        <v>29.586400000000001</v>
      </c>
      <c r="X221" s="2">
        <f>IF(D221&lt;&gt;"", (D221*0.514)+1.8304,"")</f>
        <v>40.894399999999997</v>
      </c>
      <c r="Y221" s="2">
        <f>IF(E221&lt;&gt;"", (E221*0.514)+1.8304,"")</f>
        <v>57.342399999999998</v>
      </c>
      <c r="Z221" s="2">
        <f>IF(F221&lt;&gt;"", (F221*0.514)+1.8304,"")</f>
        <v>3.3723999999999998</v>
      </c>
      <c r="AA221" s="2">
        <f>IF(G221&lt;&gt;"", (G221*0.514)+1.8304,"")</f>
        <v>26.502400000000002</v>
      </c>
      <c r="AB221" s="2">
        <f>IF(H221&lt;&gt;"", (H221*0.514)+1.8304,"")</f>
        <v>26.502400000000002</v>
      </c>
      <c r="AC221" s="2">
        <f>IF(I221&lt;&gt;"", (I221*0.514)+1.8304,"")</f>
        <v>25.988400000000002</v>
      </c>
      <c r="AD221" s="2">
        <f>IF(J221&lt;&gt;"", (J221*0.514)+1.8304,"")</f>
        <v>28.044400000000003</v>
      </c>
      <c r="AE221" s="2">
        <f>IF(K221&lt;&gt;"", (K221*0.514)+1.8304,"")</f>
        <v>30.6144</v>
      </c>
      <c r="AF221" s="2">
        <f>IF(L221&lt;&gt;"", (L221*0.514)+1.8304,"")</f>
        <v>17.764400000000002</v>
      </c>
      <c r="AG221" s="2">
        <f>IF(M221&lt;&gt;"", (M221*0.514)+1.8304,"")</f>
        <v>28.558400000000002</v>
      </c>
      <c r="AH221" s="2">
        <f>IF(N221&lt;&gt;"", (N221*0.514)+1.8304,"")</f>
        <v>14.680399999999999</v>
      </c>
      <c r="AI221" s="2" t="str">
        <f>IF(O221&lt;&gt;"", (O221*0.514)+1.8304,"")</f>
        <v/>
      </c>
      <c r="AJ221" s="2">
        <f>IF(P221&lt;&gt;"", (P221*0.514)+1.8304,"")</f>
        <v>9.5404</v>
      </c>
      <c r="AK221" s="2">
        <f>IF(Q221&lt;&gt;"", (Q221*0.514)+1.8304,"")</f>
        <v>20.848400000000002</v>
      </c>
      <c r="AL221" s="2">
        <f>IF(R221&lt;&gt;"", (R221*0.514)+1.8304,"")</f>
        <v>17.764400000000002</v>
      </c>
      <c r="AM221" s="2">
        <f>IF(S221&lt;&gt;"", (S221*0.514)+1.8304,"")</f>
        <v>28.044400000000003</v>
      </c>
    </row>
    <row r="222" spans="1:39" hidden="1" x14ac:dyDescent="0.3">
      <c r="A222" s="1">
        <v>45312.798611111109</v>
      </c>
      <c r="B222">
        <v>46</v>
      </c>
      <c r="C222">
        <v>56</v>
      </c>
      <c r="D222">
        <v>73</v>
      </c>
      <c r="E222">
        <v>53</v>
      </c>
      <c r="F222">
        <v>4</v>
      </c>
      <c r="G222">
        <v>48</v>
      </c>
      <c r="H222">
        <v>51</v>
      </c>
      <c r="I222">
        <v>49</v>
      </c>
      <c r="J222">
        <v>52</v>
      </c>
      <c r="K222">
        <v>55</v>
      </c>
      <c r="L222">
        <v>31</v>
      </c>
      <c r="M222">
        <v>53</v>
      </c>
      <c r="N222">
        <v>22</v>
      </c>
      <c r="P222">
        <v>14</v>
      </c>
      <c r="Q222">
        <v>41</v>
      </c>
      <c r="R222">
        <v>28</v>
      </c>
      <c r="S222">
        <v>49</v>
      </c>
      <c r="V222" s="2">
        <f>IF(B222&lt;&gt;"", (B222*0.514)+1.8304,"")</f>
        <v>25.474400000000003</v>
      </c>
      <c r="W222" s="2">
        <f>IF(C222&lt;&gt;"", (C222*0.514)+1.8304,"")</f>
        <v>30.6144</v>
      </c>
      <c r="X222" s="2">
        <f>IF(D222&lt;&gt;"", (D222*0.514)+1.8304,"")</f>
        <v>39.352399999999996</v>
      </c>
      <c r="Y222" s="2">
        <f>IF(E222&lt;&gt;"", (E222*0.514)+1.8304,"")</f>
        <v>29.072400000000002</v>
      </c>
      <c r="Z222" s="2">
        <f>IF(F222&lt;&gt;"", (F222*0.514)+1.8304,"")</f>
        <v>3.8864000000000001</v>
      </c>
      <c r="AA222" s="2">
        <f>IF(G222&lt;&gt;"", (G222*0.514)+1.8304,"")</f>
        <v>26.502400000000002</v>
      </c>
      <c r="AB222" s="2">
        <f>IF(H222&lt;&gt;"", (H222*0.514)+1.8304,"")</f>
        <v>28.044400000000003</v>
      </c>
      <c r="AC222" s="2">
        <f>IF(I222&lt;&gt;"", (I222*0.514)+1.8304,"")</f>
        <v>27.016400000000001</v>
      </c>
      <c r="AD222" s="2">
        <f>IF(J222&lt;&gt;"", (J222*0.514)+1.8304,"")</f>
        <v>28.558400000000002</v>
      </c>
      <c r="AE222" s="2">
        <f>IF(K222&lt;&gt;"", (K222*0.514)+1.8304,"")</f>
        <v>30.1004</v>
      </c>
      <c r="AF222" s="2">
        <f>IF(L222&lt;&gt;"", (L222*0.514)+1.8304,"")</f>
        <v>17.764400000000002</v>
      </c>
      <c r="AG222" s="2">
        <f>IF(M222&lt;&gt;"", (M222*0.514)+1.8304,"")</f>
        <v>29.072400000000002</v>
      </c>
      <c r="AH222" s="2">
        <f>IF(N222&lt;&gt;"", (N222*0.514)+1.8304,"")</f>
        <v>13.138400000000001</v>
      </c>
      <c r="AI222" s="2" t="str">
        <f>IF(O222&lt;&gt;"", (O222*0.514)+1.8304,"")</f>
        <v/>
      </c>
      <c r="AJ222" s="2">
        <f>IF(P222&lt;&gt;"", (P222*0.514)+1.8304,"")</f>
        <v>9.0263999999999989</v>
      </c>
      <c r="AK222" s="2">
        <f>IF(Q222&lt;&gt;"", (Q222*0.514)+1.8304,"")</f>
        <v>22.904400000000003</v>
      </c>
      <c r="AL222" s="2">
        <f>IF(R222&lt;&gt;"", (R222*0.514)+1.8304,"")</f>
        <v>16.2224</v>
      </c>
      <c r="AM222" s="2">
        <f>IF(S222&lt;&gt;"", (S222*0.514)+1.8304,"")</f>
        <v>27.016400000000001</v>
      </c>
    </row>
    <row r="223" spans="1:39" hidden="1" x14ac:dyDescent="0.3">
      <c r="A223" s="1">
        <v>45312.805555555555</v>
      </c>
      <c r="B223">
        <v>53</v>
      </c>
      <c r="C223">
        <v>57</v>
      </c>
      <c r="D223">
        <v>61</v>
      </c>
      <c r="E223">
        <v>53</v>
      </c>
      <c r="F223">
        <v>3</v>
      </c>
      <c r="G223">
        <v>52</v>
      </c>
      <c r="H223">
        <v>47</v>
      </c>
      <c r="I223">
        <v>47</v>
      </c>
      <c r="J223">
        <v>53</v>
      </c>
      <c r="K223">
        <v>55</v>
      </c>
      <c r="L223">
        <v>30</v>
      </c>
      <c r="M223">
        <v>52</v>
      </c>
      <c r="N223">
        <v>23</v>
      </c>
      <c r="P223">
        <v>15</v>
      </c>
      <c r="Q223">
        <v>42</v>
      </c>
      <c r="R223">
        <v>28</v>
      </c>
      <c r="S223">
        <v>51</v>
      </c>
      <c r="V223" s="2">
        <f>IF(B223&lt;&gt;"", (B223*0.514)+1.8304,"")</f>
        <v>29.072400000000002</v>
      </c>
      <c r="W223" s="2">
        <f>IF(C223&lt;&gt;"", (C223*0.514)+1.8304,"")</f>
        <v>31.128400000000003</v>
      </c>
      <c r="X223" s="2">
        <f>IF(D223&lt;&gt;"", (D223*0.514)+1.8304,"")</f>
        <v>33.184399999999997</v>
      </c>
      <c r="Y223" s="2">
        <f>IF(E223&lt;&gt;"", (E223*0.514)+1.8304,"")</f>
        <v>29.072400000000002</v>
      </c>
      <c r="Z223" s="2">
        <f>IF(F223&lt;&gt;"", (F223*0.514)+1.8304,"")</f>
        <v>3.3723999999999998</v>
      </c>
      <c r="AA223" s="2">
        <f>IF(G223&lt;&gt;"", (G223*0.514)+1.8304,"")</f>
        <v>28.558400000000002</v>
      </c>
      <c r="AB223" s="2">
        <f>IF(H223&lt;&gt;"", (H223*0.514)+1.8304,"")</f>
        <v>25.988400000000002</v>
      </c>
      <c r="AC223" s="2">
        <f>IF(I223&lt;&gt;"", (I223*0.514)+1.8304,"")</f>
        <v>25.988400000000002</v>
      </c>
      <c r="AD223" s="2">
        <f>IF(J223&lt;&gt;"", (J223*0.514)+1.8304,"")</f>
        <v>29.072400000000002</v>
      </c>
      <c r="AE223" s="2">
        <f>IF(K223&lt;&gt;"", (K223*0.514)+1.8304,"")</f>
        <v>30.1004</v>
      </c>
      <c r="AF223" s="2">
        <f>IF(L223&lt;&gt;"", (L223*0.514)+1.8304,"")</f>
        <v>17.250399999999999</v>
      </c>
      <c r="AG223" s="2">
        <f>IF(M223&lt;&gt;"", (M223*0.514)+1.8304,"")</f>
        <v>28.558400000000002</v>
      </c>
      <c r="AH223" s="2">
        <f>IF(N223&lt;&gt;"", (N223*0.514)+1.8304,"")</f>
        <v>13.6524</v>
      </c>
      <c r="AI223" s="2" t="str">
        <f>IF(O223&lt;&gt;"", (O223*0.514)+1.8304,"")</f>
        <v/>
      </c>
      <c r="AJ223" s="2">
        <f>IF(P223&lt;&gt;"", (P223*0.514)+1.8304,"")</f>
        <v>9.5404</v>
      </c>
      <c r="AK223" s="2">
        <f>IF(Q223&lt;&gt;"", (Q223*0.514)+1.8304,"")</f>
        <v>23.418400000000002</v>
      </c>
      <c r="AL223" s="2">
        <f>IF(R223&lt;&gt;"", (R223*0.514)+1.8304,"")</f>
        <v>16.2224</v>
      </c>
      <c r="AM223" s="2">
        <f>IF(S223&lt;&gt;"", (S223*0.514)+1.8304,"")</f>
        <v>28.044400000000003</v>
      </c>
    </row>
    <row r="224" spans="1:39" hidden="1" x14ac:dyDescent="0.3">
      <c r="A224" s="1">
        <v>45312.8125</v>
      </c>
      <c r="B224">
        <v>47</v>
      </c>
      <c r="C224">
        <v>55</v>
      </c>
      <c r="D224">
        <v>79</v>
      </c>
      <c r="E224">
        <v>55</v>
      </c>
      <c r="F224">
        <v>3</v>
      </c>
      <c r="G224">
        <v>53</v>
      </c>
      <c r="H224">
        <v>45</v>
      </c>
      <c r="I224">
        <v>51</v>
      </c>
      <c r="J224">
        <v>52</v>
      </c>
      <c r="K224">
        <v>56</v>
      </c>
      <c r="L224">
        <v>30</v>
      </c>
      <c r="M224">
        <v>51</v>
      </c>
      <c r="N224">
        <v>22</v>
      </c>
      <c r="P224">
        <v>14</v>
      </c>
      <c r="Q224">
        <v>46</v>
      </c>
      <c r="R224">
        <v>27</v>
      </c>
      <c r="S224">
        <v>50</v>
      </c>
      <c r="V224" s="2">
        <f>IF(B224&lt;&gt;"", (B224*0.514)+1.8304,"")</f>
        <v>25.988400000000002</v>
      </c>
      <c r="W224" s="2">
        <f>IF(C224&lt;&gt;"", (C224*0.514)+1.8304,"")</f>
        <v>30.1004</v>
      </c>
      <c r="X224" s="2">
        <f>IF(D224&lt;&gt;"", (D224*0.514)+1.8304,"")</f>
        <v>42.436399999999999</v>
      </c>
      <c r="Y224" s="2">
        <f>IF(E224&lt;&gt;"", (E224*0.514)+1.8304,"")</f>
        <v>30.1004</v>
      </c>
      <c r="Z224" s="2">
        <f>IF(F224&lt;&gt;"", (F224*0.514)+1.8304,"")</f>
        <v>3.3723999999999998</v>
      </c>
      <c r="AA224" s="2">
        <f>IF(G224&lt;&gt;"", (G224*0.514)+1.8304,"")</f>
        <v>29.072400000000002</v>
      </c>
      <c r="AB224" s="2">
        <f>IF(H224&lt;&gt;"", (H224*0.514)+1.8304,"")</f>
        <v>24.9604</v>
      </c>
      <c r="AC224" s="2">
        <f>IF(I224&lt;&gt;"", (I224*0.514)+1.8304,"")</f>
        <v>28.044400000000003</v>
      </c>
      <c r="AD224" s="2">
        <f>IF(J224&lt;&gt;"", (J224*0.514)+1.8304,"")</f>
        <v>28.558400000000002</v>
      </c>
      <c r="AE224" s="2">
        <f>IF(K224&lt;&gt;"", (K224*0.514)+1.8304,"")</f>
        <v>30.6144</v>
      </c>
      <c r="AF224" s="2">
        <f>IF(L224&lt;&gt;"", (L224*0.514)+1.8304,"")</f>
        <v>17.250399999999999</v>
      </c>
      <c r="AG224" s="2">
        <f>IF(M224&lt;&gt;"", (M224*0.514)+1.8304,"")</f>
        <v>28.044400000000003</v>
      </c>
      <c r="AH224" s="2">
        <f>IF(N224&lt;&gt;"", (N224*0.514)+1.8304,"")</f>
        <v>13.138400000000001</v>
      </c>
      <c r="AI224" s="2" t="str">
        <f>IF(O224&lt;&gt;"", (O224*0.514)+1.8304,"")</f>
        <v/>
      </c>
      <c r="AJ224" s="2">
        <f>IF(P224&lt;&gt;"", (P224*0.514)+1.8304,"")</f>
        <v>9.0263999999999989</v>
      </c>
      <c r="AK224" s="2">
        <f>IF(Q224&lt;&gt;"", (Q224*0.514)+1.8304,"")</f>
        <v>25.474400000000003</v>
      </c>
      <c r="AL224" s="2">
        <f>IF(R224&lt;&gt;"", (R224*0.514)+1.8304,"")</f>
        <v>15.708400000000001</v>
      </c>
      <c r="AM224" s="2">
        <f>IF(S224&lt;&gt;"", (S224*0.514)+1.8304,"")</f>
        <v>27.5304</v>
      </c>
    </row>
    <row r="225" spans="1:39" hidden="1" x14ac:dyDescent="0.3">
      <c r="A225" s="1">
        <v>45312.819444444445</v>
      </c>
      <c r="B225">
        <v>52</v>
      </c>
      <c r="C225">
        <v>56</v>
      </c>
      <c r="D225">
        <v>95</v>
      </c>
      <c r="E225">
        <v>52</v>
      </c>
      <c r="F225">
        <v>2</v>
      </c>
      <c r="G225">
        <v>54</v>
      </c>
      <c r="H225">
        <v>45</v>
      </c>
      <c r="I225">
        <v>52</v>
      </c>
      <c r="J225">
        <v>55</v>
      </c>
      <c r="K225">
        <v>55</v>
      </c>
      <c r="L225">
        <v>30</v>
      </c>
      <c r="M225">
        <v>52</v>
      </c>
      <c r="N225">
        <v>20</v>
      </c>
      <c r="P225">
        <v>12</v>
      </c>
      <c r="Q225">
        <v>36</v>
      </c>
      <c r="R225">
        <v>28</v>
      </c>
      <c r="S225">
        <v>48</v>
      </c>
      <c r="V225" s="2">
        <f>IF(B225&lt;&gt;"", (B225*0.514)+1.8304,"")</f>
        <v>28.558400000000002</v>
      </c>
      <c r="W225" s="2">
        <f>IF(C225&lt;&gt;"", (C225*0.514)+1.8304,"")</f>
        <v>30.6144</v>
      </c>
      <c r="X225" s="2">
        <f>IF(D225&lt;&gt;"", (D225*0.514)+1.8304,"")</f>
        <v>50.660399999999996</v>
      </c>
      <c r="Y225" s="2">
        <f>IF(E225&lt;&gt;"", (E225*0.514)+1.8304,"")</f>
        <v>28.558400000000002</v>
      </c>
      <c r="Z225" s="2">
        <f>IF(F225&lt;&gt;"", (F225*0.514)+1.8304,"")</f>
        <v>2.8584000000000001</v>
      </c>
      <c r="AA225" s="2">
        <f>IF(G225&lt;&gt;"", (G225*0.514)+1.8304,"")</f>
        <v>29.586400000000001</v>
      </c>
      <c r="AB225" s="2">
        <f>IF(H225&lt;&gt;"", (H225*0.514)+1.8304,"")</f>
        <v>24.9604</v>
      </c>
      <c r="AC225" s="2">
        <f>IF(I225&lt;&gt;"", (I225*0.514)+1.8304,"")</f>
        <v>28.558400000000002</v>
      </c>
      <c r="AD225" s="2">
        <f>IF(J225&lt;&gt;"", (J225*0.514)+1.8304,"")</f>
        <v>30.1004</v>
      </c>
      <c r="AE225" s="2">
        <f>IF(K225&lt;&gt;"", (K225*0.514)+1.8304,"")</f>
        <v>30.1004</v>
      </c>
      <c r="AF225" s="2">
        <f>IF(L225&lt;&gt;"", (L225*0.514)+1.8304,"")</f>
        <v>17.250399999999999</v>
      </c>
      <c r="AG225" s="2">
        <f>IF(M225&lt;&gt;"", (M225*0.514)+1.8304,"")</f>
        <v>28.558400000000002</v>
      </c>
      <c r="AH225" s="2">
        <f>IF(N225&lt;&gt;"", (N225*0.514)+1.8304,"")</f>
        <v>12.110400000000002</v>
      </c>
      <c r="AI225" s="2" t="str">
        <f>IF(O225&lt;&gt;"", (O225*0.514)+1.8304,"")</f>
        <v/>
      </c>
      <c r="AJ225" s="2">
        <f>IF(P225&lt;&gt;"", (P225*0.514)+1.8304,"")</f>
        <v>7.9984000000000002</v>
      </c>
      <c r="AK225" s="2">
        <f>IF(Q225&lt;&gt;"", (Q225*0.514)+1.8304,"")</f>
        <v>20.334400000000002</v>
      </c>
      <c r="AL225" s="2">
        <f>IF(R225&lt;&gt;"", (R225*0.514)+1.8304,"")</f>
        <v>16.2224</v>
      </c>
      <c r="AM225" s="2">
        <f>IF(S225&lt;&gt;"", (S225*0.514)+1.8304,"")</f>
        <v>26.502400000000002</v>
      </c>
    </row>
    <row r="226" spans="1:39" hidden="1" x14ac:dyDescent="0.3">
      <c r="A226" s="1">
        <v>45312.826388888891</v>
      </c>
      <c r="B226">
        <v>53</v>
      </c>
      <c r="C226">
        <v>59</v>
      </c>
      <c r="D226">
        <v>104</v>
      </c>
      <c r="E226">
        <v>25</v>
      </c>
      <c r="F226">
        <v>3</v>
      </c>
      <c r="G226">
        <v>53</v>
      </c>
      <c r="H226">
        <v>46</v>
      </c>
      <c r="I226">
        <v>51</v>
      </c>
      <c r="J226">
        <v>55</v>
      </c>
      <c r="K226">
        <v>56</v>
      </c>
      <c r="L226">
        <v>26</v>
      </c>
      <c r="M226">
        <v>52</v>
      </c>
      <c r="N226">
        <v>16</v>
      </c>
      <c r="P226">
        <v>11</v>
      </c>
      <c r="Q226">
        <v>34</v>
      </c>
      <c r="R226">
        <v>28</v>
      </c>
      <c r="S226">
        <v>53</v>
      </c>
      <c r="V226" s="2">
        <f>IF(B226&lt;&gt;"", (B226*0.514)+1.8304,"")</f>
        <v>29.072400000000002</v>
      </c>
      <c r="W226" s="2">
        <f>IF(C226&lt;&gt;"", (C226*0.514)+1.8304,"")</f>
        <v>32.156399999999998</v>
      </c>
      <c r="X226" s="2">
        <f>IF(D226&lt;&gt;"", (D226*0.514)+1.8304,"")</f>
        <v>55.2864</v>
      </c>
      <c r="Y226" s="2">
        <f>IF(E226&lt;&gt;"", (E226*0.514)+1.8304,"")</f>
        <v>14.680399999999999</v>
      </c>
      <c r="Z226" s="2">
        <f>IF(F226&lt;&gt;"", (F226*0.514)+1.8304,"")</f>
        <v>3.3723999999999998</v>
      </c>
      <c r="AA226" s="2">
        <f>IF(G226&lt;&gt;"", (G226*0.514)+1.8304,"")</f>
        <v>29.072400000000002</v>
      </c>
      <c r="AB226" s="2">
        <f>IF(H226&lt;&gt;"", (H226*0.514)+1.8304,"")</f>
        <v>25.474400000000003</v>
      </c>
      <c r="AC226" s="2">
        <f>IF(I226&lt;&gt;"", (I226*0.514)+1.8304,"")</f>
        <v>28.044400000000003</v>
      </c>
      <c r="AD226" s="2">
        <f>IF(J226&lt;&gt;"", (J226*0.514)+1.8304,"")</f>
        <v>30.1004</v>
      </c>
      <c r="AE226" s="2">
        <f>IF(K226&lt;&gt;"", (K226*0.514)+1.8304,"")</f>
        <v>30.6144</v>
      </c>
      <c r="AF226" s="2">
        <f>IF(L226&lt;&gt;"", (L226*0.514)+1.8304,"")</f>
        <v>15.194400000000002</v>
      </c>
      <c r="AG226" s="2">
        <f>IF(M226&lt;&gt;"", (M226*0.514)+1.8304,"")</f>
        <v>28.558400000000002</v>
      </c>
      <c r="AH226" s="2">
        <f>IF(N226&lt;&gt;"", (N226*0.514)+1.8304,"")</f>
        <v>10.054400000000001</v>
      </c>
      <c r="AI226" s="2" t="str">
        <f>IF(O226&lt;&gt;"", (O226*0.514)+1.8304,"")</f>
        <v/>
      </c>
      <c r="AJ226" s="2">
        <f>IF(P226&lt;&gt;"", (P226*0.514)+1.8304,"")</f>
        <v>7.4843999999999999</v>
      </c>
      <c r="AK226" s="2">
        <f>IF(Q226&lt;&gt;"", (Q226*0.514)+1.8304,"")</f>
        <v>19.3064</v>
      </c>
      <c r="AL226" s="2">
        <f>IF(R226&lt;&gt;"", (R226*0.514)+1.8304,"")</f>
        <v>16.2224</v>
      </c>
      <c r="AM226" s="2">
        <f>IF(S226&lt;&gt;"", (S226*0.514)+1.8304,"")</f>
        <v>29.072400000000002</v>
      </c>
    </row>
    <row r="227" spans="1:39" hidden="1" x14ac:dyDescent="0.3">
      <c r="A227" s="1">
        <v>45312.833333333336</v>
      </c>
      <c r="B227">
        <v>54</v>
      </c>
      <c r="C227">
        <v>58</v>
      </c>
      <c r="D227">
        <v>87</v>
      </c>
      <c r="E227">
        <v>18</v>
      </c>
      <c r="F227">
        <v>3</v>
      </c>
      <c r="G227">
        <v>54</v>
      </c>
      <c r="H227">
        <v>52</v>
      </c>
      <c r="I227">
        <v>52</v>
      </c>
      <c r="J227">
        <v>55</v>
      </c>
      <c r="K227">
        <v>56</v>
      </c>
      <c r="L227">
        <v>27</v>
      </c>
      <c r="M227">
        <v>50</v>
      </c>
      <c r="N227">
        <v>21</v>
      </c>
      <c r="P227">
        <v>12</v>
      </c>
      <c r="Q227">
        <v>35</v>
      </c>
      <c r="R227">
        <v>29</v>
      </c>
      <c r="S227">
        <v>57</v>
      </c>
      <c r="V227" s="2">
        <f>IF(B227&lt;&gt;"", (B227*0.514)+1.8304,"")</f>
        <v>29.586400000000001</v>
      </c>
      <c r="W227" s="2">
        <f>IF(C227&lt;&gt;"", (C227*0.514)+1.8304,"")</f>
        <v>31.642400000000002</v>
      </c>
      <c r="X227" s="2">
        <f>IF(D227&lt;&gt;"", (D227*0.514)+1.8304,"")</f>
        <v>46.548400000000001</v>
      </c>
      <c r="Y227" s="2">
        <f>IF(E227&lt;&gt;"", (E227*0.514)+1.8304,"")</f>
        <v>11.0824</v>
      </c>
      <c r="Z227" s="2">
        <f>IF(F227&lt;&gt;"", (F227*0.514)+1.8304,"")</f>
        <v>3.3723999999999998</v>
      </c>
      <c r="AA227" s="2">
        <f>IF(G227&lt;&gt;"", (G227*0.514)+1.8304,"")</f>
        <v>29.586400000000001</v>
      </c>
      <c r="AB227" s="2">
        <f>IF(H227&lt;&gt;"", (H227*0.514)+1.8304,"")</f>
        <v>28.558400000000002</v>
      </c>
      <c r="AC227" s="2">
        <f>IF(I227&lt;&gt;"", (I227*0.514)+1.8304,"")</f>
        <v>28.558400000000002</v>
      </c>
      <c r="AD227" s="2">
        <f>IF(J227&lt;&gt;"", (J227*0.514)+1.8304,"")</f>
        <v>30.1004</v>
      </c>
      <c r="AE227" s="2">
        <f>IF(K227&lt;&gt;"", (K227*0.514)+1.8304,"")</f>
        <v>30.6144</v>
      </c>
      <c r="AF227" s="2">
        <f>IF(L227&lt;&gt;"", (L227*0.514)+1.8304,"")</f>
        <v>15.708400000000001</v>
      </c>
      <c r="AG227" s="2">
        <f>IF(M227&lt;&gt;"", (M227*0.514)+1.8304,"")</f>
        <v>27.5304</v>
      </c>
      <c r="AH227" s="2">
        <f>IF(N227&lt;&gt;"", (N227*0.514)+1.8304,"")</f>
        <v>12.624400000000001</v>
      </c>
      <c r="AI227" s="2" t="str">
        <f>IF(O227&lt;&gt;"", (O227*0.514)+1.8304,"")</f>
        <v/>
      </c>
      <c r="AJ227" s="2">
        <f>IF(P227&lt;&gt;"", (P227*0.514)+1.8304,"")</f>
        <v>7.9984000000000002</v>
      </c>
      <c r="AK227" s="2">
        <f>IF(Q227&lt;&gt;"", (Q227*0.514)+1.8304,"")</f>
        <v>19.820400000000003</v>
      </c>
      <c r="AL227" s="2">
        <f>IF(R227&lt;&gt;"", (R227*0.514)+1.8304,"")</f>
        <v>16.7364</v>
      </c>
      <c r="AM227" s="2">
        <f>IF(S227&lt;&gt;"", (S227*0.514)+1.8304,"")</f>
        <v>31.128400000000003</v>
      </c>
    </row>
    <row r="228" spans="1:39" hidden="1" x14ac:dyDescent="0.3">
      <c r="A228" s="1">
        <v>45312.840277777781</v>
      </c>
      <c r="B228">
        <v>53</v>
      </c>
      <c r="C228">
        <v>54</v>
      </c>
      <c r="D228">
        <v>97</v>
      </c>
      <c r="E228">
        <v>16</v>
      </c>
      <c r="F228">
        <v>3</v>
      </c>
      <c r="G228">
        <v>54</v>
      </c>
      <c r="H228">
        <v>46</v>
      </c>
      <c r="I228">
        <v>51</v>
      </c>
      <c r="J228">
        <v>56</v>
      </c>
      <c r="K228">
        <v>58</v>
      </c>
      <c r="L228">
        <v>29</v>
      </c>
      <c r="M228">
        <v>52</v>
      </c>
      <c r="N228">
        <v>23</v>
      </c>
      <c r="P228">
        <v>14</v>
      </c>
      <c r="Q228">
        <v>33</v>
      </c>
      <c r="R228">
        <v>31</v>
      </c>
      <c r="S228">
        <v>62</v>
      </c>
      <c r="V228" s="2">
        <f>IF(B228&lt;&gt;"", (B228*0.514)+1.8304,"")</f>
        <v>29.072400000000002</v>
      </c>
      <c r="W228" s="2">
        <f>IF(C228&lt;&gt;"", (C228*0.514)+1.8304,"")</f>
        <v>29.586400000000001</v>
      </c>
      <c r="X228" s="2">
        <f>IF(D228&lt;&gt;"", (D228*0.514)+1.8304,"")</f>
        <v>51.688400000000001</v>
      </c>
      <c r="Y228" s="2">
        <f>IF(E228&lt;&gt;"", (E228*0.514)+1.8304,"")</f>
        <v>10.054400000000001</v>
      </c>
      <c r="Z228" s="2">
        <f>IF(F228&lt;&gt;"", (F228*0.514)+1.8304,"")</f>
        <v>3.3723999999999998</v>
      </c>
      <c r="AA228" s="2">
        <f>IF(G228&lt;&gt;"", (G228*0.514)+1.8304,"")</f>
        <v>29.586400000000001</v>
      </c>
      <c r="AB228" s="2">
        <f>IF(H228&lt;&gt;"", (H228*0.514)+1.8304,"")</f>
        <v>25.474400000000003</v>
      </c>
      <c r="AC228" s="2">
        <f>IF(I228&lt;&gt;"", (I228*0.514)+1.8304,"")</f>
        <v>28.044400000000003</v>
      </c>
      <c r="AD228" s="2">
        <f>IF(J228&lt;&gt;"", (J228*0.514)+1.8304,"")</f>
        <v>30.6144</v>
      </c>
      <c r="AE228" s="2">
        <f>IF(K228&lt;&gt;"", (K228*0.514)+1.8304,"")</f>
        <v>31.642400000000002</v>
      </c>
      <c r="AF228" s="2">
        <f>IF(L228&lt;&gt;"", (L228*0.514)+1.8304,"")</f>
        <v>16.7364</v>
      </c>
      <c r="AG228" s="2">
        <f>IF(M228&lt;&gt;"", (M228*0.514)+1.8304,"")</f>
        <v>28.558400000000002</v>
      </c>
      <c r="AH228" s="2">
        <f>IF(N228&lt;&gt;"", (N228*0.514)+1.8304,"")</f>
        <v>13.6524</v>
      </c>
      <c r="AI228" s="2" t="str">
        <f>IF(O228&lt;&gt;"", (O228*0.514)+1.8304,"")</f>
        <v/>
      </c>
      <c r="AJ228" s="2">
        <f>IF(P228&lt;&gt;"", (P228*0.514)+1.8304,"")</f>
        <v>9.0263999999999989</v>
      </c>
      <c r="AK228" s="2">
        <f>IF(Q228&lt;&gt;"", (Q228*0.514)+1.8304,"")</f>
        <v>18.792400000000001</v>
      </c>
      <c r="AL228" s="2">
        <f>IF(R228&lt;&gt;"", (R228*0.514)+1.8304,"")</f>
        <v>17.764400000000002</v>
      </c>
      <c r="AM228" s="2">
        <f>IF(S228&lt;&gt;"", (S228*0.514)+1.8304,"")</f>
        <v>33.698399999999999</v>
      </c>
    </row>
    <row r="229" spans="1:39" hidden="1" x14ac:dyDescent="0.3">
      <c r="A229" s="1">
        <v>45312.847222222219</v>
      </c>
      <c r="B229">
        <v>53</v>
      </c>
      <c r="C229">
        <v>55</v>
      </c>
      <c r="D229">
        <v>93</v>
      </c>
      <c r="E229">
        <v>19</v>
      </c>
      <c r="F229">
        <v>3</v>
      </c>
      <c r="G229">
        <v>55</v>
      </c>
      <c r="H229">
        <v>45</v>
      </c>
      <c r="I229">
        <v>52</v>
      </c>
      <c r="J229">
        <v>54</v>
      </c>
      <c r="K229">
        <v>57</v>
      </c>
      <c r="L229">
        <v>27</v>
      </c>
      <c r="M229">
        <v>48</v>
      </c>
      <c r="N229">
        <v>24</v>
      </c>
      <c r="P229">
        <v>13</v>
      </c>
      <c r="Q229">
        <v>36</v>
      </c>
      <c r="R229">
        <v>31</v>
      </c>
      <c r="S229">
        <v>65</v>
      </c>
      <c r="V229" s="2">
        <f>IF(B229&lt;&gt;"", (B229*0.514)+1.8304,"")</f>
        <v>29.072400000000002</v>
      </c>
      <c r="W229" s="2">
        <f>IF(C229&lt;&gt;"", (C229*0.514)+1.8304,"")</f>
        <v>30.1004</v>
      </c>
      <c r="X229" s="2">
        <f>IF(D229&lt;&gt;"", (D229*0.514)+1.8304,"")</f>
        <v>49.632399999999997</v>
      </c>
      <c r="Y229" s="2">
        <f>IF(E229&lt;&gt;"", (E229*0.514)+1.8304,"")</f>
        <v>11.596399999999999</v>
      </c>
      <c r="Z229" s="2">
        <f>IF(F229&lt;&gt;"", (F229*0.514)+1.8304,"")</f>
        <v>3.3723999999999998</v>
      </c>
      <c r="AA229" s="2">
        <f>IF(G229&lt;&gt;"", (G229*0.514)+1.8304,"")</f>
        <v>30.1004</v>
      </c>
      <c r="AB229" s="2">
        <f>IF(H229&lt;&gt;"", (H229*0.514)+1.8304,"")</f>
        <v>24.9604</v>
      </c>
      <c r="AC229" s="2">
        <f>IF(I229&lt;&gt;"", (I229*0.514)+1.8304,"")</f>
        <v>28.558400000000002</v>
      </c>
      <c r="AD229" s="2">
        <f>IF(J229&lt;&gt;"", (J229*0.514)+1.8304,"")</f>
        <v>29.586400000000001</v>
      </c>
      <c r="AE229" s="2">
        <f>IF(K229&lt;&gt;"", (K229*0.514)+1.8304,"")</f>
        <v>31.128400000000003</v>
      </c>
      <c r="AF229" s="2">
        <f>IF(L229&lt;&gt;"", (L229*0.514)+1.8304,"")</f>
        <v>15.708400000000001</v>
      </c>
      <c r="AG229" s="2">
        <f>IF(M229&lt;&gt;"", (M229*0.514)+1.8304,"")</f>
        <v>26.502400000000002</v>
      </c>
      <c r="AH229" s="2">
        <f>IF(N229&lt;&gt;"", (N229*0.514)+1.8304,"")</f>
        <v>14.166399999999999</v>
      </c>
      <c r="AI229" s="2" t="str">
        <f>IF(O229&lt;&gt;"", (O229*0.514)+1.8304,"")</f>
        <v/>
      </c>
      <c r="AJ229" s="2">
        <f>IF(P229&lt;&gt;"", (P229*0.514)+1.8304,"")</f>
        <v>8.5123999999999995</v>
      </c>
      <c r="AK229" s="2">
        <f>IF(Q229&lt;&gt;"", (Q229*0.514)+1.8304,"")</f>
        <v>20.334400000000002</v>
      </c>
      <c r="AL229" s="2">
        <f>IF(R229&lt;&gt;"", (R229*0.514)+1.8304,"")</f>
        <v>17.764400000000002</v>
      </c>
      <c r="AM229" s="2">
        <f>IF(S229&lt;&gt;"", (S229*0.514)+1.8304,"")</f>
        <v>35.240400000000001</v>
      </c>
    </row>
    <row r="230" spans="1:39" hidden="1" x14ac:dyDescent="0.3">
      <c r="A230" s="1">
        <v>45312.854166666664</v>
      </c>
      <c r="B230">
        <v>54</v>
      </c>
      <c r="C230">
        <v>56</v>
      </c>
      <c r="D230">
        <v>95</v>
      </c>
      <c r="E230">
        <v>19</v>
      </c>
      <c r="F230">
        <v>2</v>
      </c>
      <c r="G230">
        <v>55</v>
      </c>
      <c r="H230">
        <v>42</v>
      </c>
      <c r="I230">
        <v>50</v>
      </c>
      <c r="J230">
        <v>53</v>
      </c>
      <c r="K230">
        <v>55</v>
      </c>
      <c r="L230">
        <v>27</v>
      </c>
      <c r="M230">
        <v>52</v>
      </c>
      <c r="N230">
        <v>27</v>
      </c>
      <c r="P230">
        <v>13</v>
      </c>
      <c r="Q230">
        <v>35</v>
      </c>
      <c r="R230">
        <v>31</v>
      </c>
      <c r="S230">
        <v>59</v>
      </c>
      <c r="V230" s="2">
        <f>IF(B230&lt;&gt;"", (B230*0.514)+1.8304,"")</f>
        <v>29.586400000000001</v>
      </c>
      <c r="W230" s="2">
        <f>IF(C230&lt;&gt;"", (C230*0.514)+1.8304,"")</f>
        <v>30.6144</v>
      </c>
      <c r="X230" s="2">
        <f>IF(D230&lt;&gt;"", (D230*0.514)+1.8304,"")</f>
        <v>50.660399999999996</v>
      </c>
      <c r="Y230" s="2">
        <f>IF(E230&lt;&gt;"", (E230*0.514)+1.8304,"")</f>
        <v>11.596399999999999</v>
      </c>
      <c r="Z230" s="2">
        <f>IF(F230&lt;&gt;"", (F230*0.514)+1.8304,"")</f>
        <v>2.8584000000000001</v>
      </c>
      <c r="AA230" s="2">
        <f>IF(G230&lt;&gt;"", (G230*0.514)+1.8304,"")</f>
        <v>30.1004</v>
      </c>
      <c r="AB230" s="2">
        <f>IF(H230&lt;&gt;"", (H230*0.514)+1.8304,"")</f>
        <v>23.418400000000002</v>
      </c>
      <c r="AC230" s="2">
        <f>IF(I230&lt;&gt;"", (I230*0.514)+1.8304,"")</f>
        <v>27.5304</v>
      </c>
      <c r="AD230" s="2">
        <f>IF(J230&lt;&gt;"", (J230*0.514)+1.8304,"")</f>
        <v>29.072400000000002</v>
      </c>
      <c r="AE230" s="2">
        <f>IF(K230&lt;&gt;"", (K230*0.514)+1.8304,"")</f>
        <v>30.1004</v>
      </c>
      <c r="AF230" s="2">
        <f>IF(L230&lt;&gt;"", (L230*0.514)+1.8304,"")</f>
        <v>15.708400000000001</v>
      </c>
      <c r="AG230" s="2">
        <f>IF(M230&lt;&gt;"", (M230*0.514)+1.8304,"")</f>
        <v>28.558400000000002</v>
      </c>
      <c r="AH230" s="2">
        <f>IF(N230&lt;&gt;"", (N230*0.514)+1.8304,"")</f>
        <v>15.708400000000001</v>
      </c>
      <c r="AI230" s="2" t="str">
        <f>IF(O230&lt;&gt;"", (O230*0.514)+1.8304,"")</f>
        <v/>
      </c>
      <c r="AJ230" s="2">
        <f>IF(P230&lt;&gt;"", (P230*0.514)+1.8304,"")</f>
        <v>8.5123999999999995</v>
      </c>
      <c r="AK230" s="2">
        <f>IF(Q230&lt;&gt;"", (Q230*0.514)+1.8304,"")</f>
        <v>19.820400000000003</v>
      </c>
      <c r="AL230" s="2">
        <f>IF(R230&lt;&gt;"", (R230*0.514)+1.8304,"")</f>
        <v>17.764400000000002</v>
      </c>
      <c r="AM230" s="2">
        <f>IF(S230&lt;&gt;"", (S230*0.514)+1.8304,"")</f>
        <v>32.156399999999998</v>
      </c>
    </row>
    <row r="231" spans="1:39" hidden="1" x14ac:dyDescent="0.3">
      <c r="A231" s="1">
        <v>45312.861111111109</v>
      </c>
      <c r="B231">
        <v>60</v>
      </c>
      <c r="C231">
        <v>55</v>
      </c>
      <c r="D231">
        <v>82</v>
      </c>
      <c r="E231">
        <v>18</v>
      </c>
      <c r="F231">
        <v>3</v>
      </c>
      <c r="G231">
        <v>53</v>
      </c>
      <c r="H231">
        <v>43</v>
      </c>
      <c r="I231">
        <v>50</v>
      </c>
      <c r="J231">
        <v>54</v>
      </c>
      <c r="K231">
        <v>55</v>
      </c>
      <c r="L231">
        <v>28</v>
      </c>
      <c r="M231">
        <v>53</v>
      </c>
      <c r="N231">
        <v>23</v>
      </c>
      <c r="P231">
        <v>10</v>
      </c>
      <c r="Q231">
        <v>31</v>
      </c>
      <c r="R231">
        <v>30</v>
      </c>
      <c r="S231">
        <v>55</v>
      </c>
      <c r="V231" s="2">
        <f>IF(B231&lt;&gt;"", (B231*0.514)+1.8304,"")</f>
        <v>32.670400000000001</v>
      </c>
      <c r="W231" s="2">
        <f>IF(C231&lt;&gt;"", (C231*0.514)+1.8304,"")</f>
        <v>30.1004</v>
      </c>
      <c r="X231" s="2">
        <f>IF(D231&lt;&gt;"", (D231*0.514)+1.8304,"")</f>
        <v>43.978400000000001</v>
      </c>
      <c r="Y231" s="2">
        <f>IF(E231&lt;&gt;"", (E231*0.514)+1.8304,"")</f>
        <v>11.0824</v>
      </c>
      <c r="Z231" s="2">
        <f>IF(F231&lt;&gt;"", (F231*0.514)+1.8304,"")</f>
        <v>3.3723999999999998</v>
      </c>
      <c r="AA231" s="2">
        <f>IF(G231&lt;&gt;"", (G231*0.514)+1.8304,"")</f>
        <v>29.072400000000002</v>
      </c>
      <c r="AB231" s="2">
        <f>IF(H231&lt;&gt;"", (H231*0.514)+1.8304,"")</f>
        <v>23.932400000000001</v>
      </c>
      <c r="AC231" s="2">
        <f>IF(I231&lt;&gt;"", (I231*0.514)+1.8304,"")</f>
        <v>27.5304</v>
      </c>
      <c r="AD231" s="2">
        <f>IF(J231&lt;&gt;"", (J231*0.514)+1.8304,"")</f>
        <v>29.586400000000001</v>
      </c>
      <c r="AE231" s="2">
        <f>IF(K231&lt;&gt;"", (K231*0.514)+1.8304,"")</f>
        <v>30.1004</v>
      </c>
      <c r="AF231" s="2">
        <f>IF(L231&lt;&gt;"", (L231*0.514)+1.8304,"")</f>
        <v>16.2224</v>
      </c>
      <c r="AG231" s="2">
        <f>IF(M231&lt;&gt;"", (M231*0.514)+1.8304,"")</f>
        <v>29.072400000000002</v>
      </c>
      <c r="AH231" s="2">
        <f>IF(N231&lt;&gt;"", (N231*0.514)+1.8304,"")</f>
        <v>13.6524</v>
      </c>
      <c r="AI231" s="2" t="str">
        <f>IF(O231&lt;&gt;"", (O231*0.514)+1.8304,"")</f>
        <v/>
      </c>
      <c r="AJ231" s="2">
        <f>IF(P231&lt;&gt;"", (P231*0.514)+1.8304,"")</f>
        <v>6.9704000000000006</v>
      </c>
      <c r="AK231" s="2">
        <f>IF(Q231&lt;&gt;"", (Q231*0.514)+1.8304,"")</f>
        <v>17.764400000000002</v>
      </c>
      <c r="AL231" s="2">
        <f>IF(R231&lt;&gt;"", (R231*0.514)+1.8304,"")</f>
        <v>17.250399999999999</v>
      </c>
      <c r="AM231" s="2">
        <f>IF(S231&lt;&gt;"", (S231*0.514)+1.8304,"")</f>
        <v>30.1004</v>
      </c>
    </row>
    <row r="232" spans="1:39" hidden="1" x14ac:dyDescent="0.3">
      <c r="A232" s="1">
        <v>45312.868055555555</v>
      </c>
      <c r="B232">
        <v>49</v>
      </c>
      <c r="C232">
        <v>53</v>
      </c>
      <c r="D232">
        <v>93</v>
      </c>
      <c r="E232">
        <v>17</v>
      </c>
      <c r="F232">
        <v>2</v>
      </c>
      <c r="G232">
        <v>54</v>
      </c>
      <c r="H232">
        <v>38</v>
      </c>
      <c r="I232">
        <v>51</v>
      </c>
      <c r="J232">
        <v>52</v>
      </c>
      <c r="K232">
        <v>56</v>
      </c>
      <c r="L232">
        <v>27</v>
      </c>
      <c r="M232">
        <v>52</v>
      </c>
      <c r="N232">
        <v>19</v>
      </c>
      <c r="P232">
        <v>13</v>
      </c>
      <c r="Q232">
        <v>34</v>
      </c>
      <c r="R232">
        <v>27</v>
      </c>
      <c r="S232">
        <v>59</v>
      </c>
      <c r="V232" s="2">
        <f>IF(B232&lt;&gt;"", (B232*0.514)+1.8304,"")</f>
        <v>27.016400000000001</v>
      </c>
      <c r="W232" s="2">
        <f>IF(C232&lt;&gt;"", (C232*0.514)+1.8304,"")</f>
        <v>29.072400000000002</v>
      </c>
      <c r="X232" s="2">
        <f>IF(D232&lt;&gt;"", (D232*0.514)+1.8304,"")</f>
        <v>49.632399999999997</v>
      </c>
      <c r="Y232" s="2">
        <f>IF(E232&lt;&gt;"", (E232*0.514)+1.8304,"")</f>
        <v>10.5684</v>
      </c>
      <c r="Z232" s="2">
        <f>IF(F232&lt;&gt;"", (F232*0.514)+1.8304,"")</f>
        <v>2.8584000000000001</v>
      </c>
      <c r="AA232" s="2">
        <f>IF(G232&lt;&gt;"", (G232*0.514)+1.8304,"")</f>
        <v>29.586400000000001</v>
      </c>
      <c r="AB232" s="2">
        <f>IF(H232&lt;&gt;"", (H232*0.514)+1.8304,"")</f>
        <v>21.362400000000001</v>
      </c>
      <c r="AC232" s="2">
        <f>IF(I232&lt;&gt;"", (I232*0.514)+1.8304,"")</f>
        <v>28.044400000000003</v>
      </c>
      <c r="AD232" s="2">
        <f>IF(J232&lt;&gt;"", (J232*0.514)+1.8304,"")</f>
        <v>28.558400000000002</v>
      </c>
      <c r="AE232" s="2">
        <f>IF(K232&lt;&gt;"", (K232*0.514)+1.8304,"")</f>
        <v>30.6144</v>
      </c>
      <c r="AF232" s="2">
        <f>IF(L232&lt;&gt;"", (L232*0.514)+1.8304,"")</f>
        <v>15.708400000000001</v>
      </c>
      <c r="AG232" s="2">
        <f>IF(M232&lt;&gt;"", (M232*0.514)+1.8304,"")</f>
        <v>28.558400000000002</v>
      </c>
      <c r="AH232" s="2">
        <f>IF(N232&lt;&gt;"", (N232*0.514)+1.8304,"")</f>
        <v>11.596399999999999</v>
      </c>
      <c r="AI232" s="2" t="str">
        <f>IF(O232&lt;&gt;"", (O232*0.514)+1.8304,"")</f>
        <v/>
      </c>
      <c r="AJ232" s="2">
        <f>IF(P232&lt;&gt;"", (P232*0.514)+1.8304,"")</f>
        <v>8.5123999999999995</v>
      </c>
      <c r="AK232" s="2">
        <f>IF(Q232&lt;&gt;"", (Q232*0.514)+1.8304,"")</f>
        <v>19.3064</v>
      </c>
      <c r="AL232" s="2">
        <f>IF(R232&lt;&gt;"", (R232*0.514)+1.8304,"")</f>
        <v>15.708400000000001</v>
      </c>
      <c r="AM232" s="2">
        <f>IF(S232&lt;&gt;"", (S232*0.514)+1.8304,"")</f>
        <v>32.156399999999998</v>
      </c>
    </row>
    <row r="233" spans="1:39" hidden="1" x14ac:dyDescent="0.3">
      <c r="A233" s="1">
        <v>45312.875</v>
      </c>
      <c r="B233">
        <v>54</v>
      </c>
      <c r="C233">
        <v>53</v>
      </c>
      <c r="D233">
        <v>87</v>
      </c>
      <c r="E233">
        <v>16</v>
      </c>
      <c r="F233">
        <v>4</v>
      </c>
      <c r="G233">
        <v>54</v>
      </c>
      <c r="H233">
        <v>44</v>
      </c>
      <c r="I233">
        <v>52</v>
      </c>
      <c r="J233">
        <v>52</v>
      </c>
      <c r="K233">
        <v>55</v>
      </c>
      <c r="L233">
        <v>27</v>
      </c>
      <c r="M233">
        <v>52</v>
      </c>
      <c r="N233">
        <v>25</v>
      </c>
      <c r="P233">
        <v>9</v>
      </c>
      <c r="Q233">
        <v>35</v>
      </c>
      <c r="R233">
        <v>28</v>
      </c>
      <c r="S233">
        <v>56</v>
      </c>
      <c r="V233" s="2">
        <f>IF(B233&lt;&gt;"", (B233*0.514)+1.8304,"")</f>
        <v>29.586400000000001</v>
      </c>
      <c r="W233" s="2">
        <f>IF(C233&lt;&gt;"", (C233*0.514)+1.8304,"")</f>
        <v>29.072400000000002</v>
      </c>
      <c r="X233" s="2">
        <f>IF(D233&lt;&gt;"", (D233*0.514)+1.8304,"")</f>
        <v>46.548400000000001</v>
      </c>
      <c r="Y233" s="2">
        <f>IF(E233&lt;&gt;"", (E233*0.514)+1.8304,"")</f>
        <v>10.054400000000001</v>
      </c>
      <c r="Z233" s="2">
        <f>IF(F233&lt;&gt;"", (F233*0.514)+1.8304,"")</f>
        <v>3.8864000000000001</v>
      </c>
      <c r="AA233" s="2">
        <f>IF(G233&lt;&gt;"", (G233*0.514)+1.8304,"")</f>
        <v>29.586400000000001</v>
      </c>
      <c r="AB233" s="2">
        <f>IF(H233&lt;&gt;"", (H233*0.514)+1.8304,"")</f>
        <v>24.446400000000001</v>
      </c>
      <c r="AC233" s="2">
        <f>IF(I233&lt;&gt;"", (I233*0.514)+1.8304,"")</f>
        <v>28.558400000000002</v>
      </c>
      <c r="AD233" s="2">
        <f>IF(J233&lt;&gt;"", (J233*0.514)+1.8304,"")</f>
        <v>28.558400000000002</v>
      </c>
      <c r="AE233" s="2">
        <f>IF(K233&lt;&gt;"", (K233*0.514)+1.8304,"")</f>
        <v>30.1004</v>
      </c>
      <c r="AF233" s="2">
        <f>IF(L233&lt;&gt;"", (L233*0.514)+1.8304,"")</f>
        <v>15.708400000000001</v>
      </c>
      <c r="AG233" s="2">
        <f>IF(M233&lt;&gt;"", (M233*0.514)+1.8304,"")</f>
        <v>28.558400000000002</v>
      </c>
      <c r="AH233" s="2">
        <f>IF(N233&lt;&gt;"", (N233*0.514)+1.8304,"")</f>
        <v>14.680399999999999</v>
      </c>
      <c r="AI233" s="2" t="str">
        <f>IF(O233&lt;&gt;"", (O233*0.514)+1.8304,"")</f>
        <v/>
      </c>
      <c r="AJ233" s="2">
        <f>IF(P233&lt;&gt;"", (P233*0.514)+1.8304,"")</f>
        <v>6.4564000000000004</v>
      </c>
      <c r="AK233" s="2">
        <f>IF(Q233&lt;&gt;"", (Q233*0.514)+1.8304,"")</f>
        <v>19.820400000000003</v>
      </c>
      <c r="AL233" s="2">
        <f>IF(R233&lt;&gt;"", (R233*0.514)+1.8304,"")</f>
        <v>16.2224</v>
      </c>
      <c r="AM233" s="2">
        <f>IF(S233&lt;&gt;"", (S233*0.514)+1.8304,"")</f>
        <v>30.6144</v>
      </c>
    </row>
    <row r="234" spans="1:39" hidden="1" x14ac:dyDescent="0.3">
      <c r="A234" s="1">
        <v>45312.881944444445</v>
      </c>
      <c r="B234">
        <v>53</v>
      </c>
      <c r="C234">
        <v>54</v>
      </c>
      <c r="D234">
        <v>88</v>
      </c>
      <c r="E234">
        <v>16</v>
      </c>
      <c r="F234">
        <v>3</v>
      </c>
      <c r="G234">
        <v>55</v>
      </c>
      <c r="H234">
        <v>41</v>
      </c>
      <c r="I234">
        <v>49</v>
      </c>
      <c r="J234">
        <v>54</v>
      </c>
      <c r="K234">
        <v>53</v>
      </c>
      <c r="L234">
        <v>27</v>
      </c>
      <c r="M234">
        <v>50</v>
      </c>
      <c r="N234">
        <v>25</v>
      </c>
      <c r="P234">
        <v>13</v>
      </c>
      <c r="Q234">
        <v>34</v>
      </c>
      <c r="R234">
        <v>27</v>
      </c>
      <c r="S234">
        <v>47</v>
      </c>
      <c r="V234" s="2">
        <f>IF(B234&lt;&gt;"", (B234*0.514)+1.8304,"")</f>
        <v>29.072400000000002</v>
      </c>
      <c r="W234" s="2">
        <f>IF(C234&lt;&gt;"", (C234*0.514)+1.8304,"")</f>
        <v>29.586400000000001</v>
      </c>
      <c r="X234" s="2">
        <f>IF(D234&lt;&gt;"", (D234*0.514)+1.8304,"")</f>
        <v>47.062399999999997</v>
      </c>
      <c r="Y234" s="2">
        <f>IF(E234&lt;&gt;"", (E234*0.514)+1.8304,"")</f>
        <v>10.054400000000001</v>
      </c>
      <c r="Z234" s="2">
        <f>IF(F234&lt;&gt;"", (F234*0.514)+1.8304,"")</f>
        <v>3.3723999999999998</v>
      </c>
      <c r="AA234" s="2">
        <f>IF(G234&lt;&gt;"", (G234*0.514)+1.8304,"")</f>
        <v>30.1004</v>
      </c>
      <c r="AB234" s="2">
        <f>IF(H234&lt;&gt;"", (H234*0.514)+1.8304,"")</f>
        <v>22.904400000000003</v>
      </c>
      <c r="AC234" s="2">
        <f>IF(I234&lt;&gt;"", (I234*0.514)+1.8304,"")</f>
        <v>27.016400000000001</v>
      </c>
      <c r="AD234" s="2">
        <f>IF(J234&lt;&gt;"", (J234*0.514)+1.8304,"")</f>
        <v>29.586400000000001</v>
      </c>
      <c r="AE234" s="2">
        <f>IF(K234&lt;&gt;"", (K234*0.514)+1.8304,"")</f>
        <v>29.072400000000002</v>
      </c>
      <c r="AF234" s="2">
        <f>IF(L234&lt;&gt;"", (L234*0.514)+1.8304,"")</f>
        <v>15.708400000000001</v>
      </c>
      <c r="AG234" s="2">
        <f>IF(M234&lt;&gt;"", (M234*0.514)+1.8304,"")</f>
        <v>27.5304</v>
      </c>
      <c r="AH234" s="2">
        <f>IF(N234&lt;&gt;"", (N234*0.514)+1.8304,"")</f>
        <v>14.680399999999999</v>
      </c>
      <c r="AI234" s="2" t="str">
        <f>IF(O234&lt;&gt;"", (O234*0.514)+1.8304,"")</f>
        <v/>
      </c>
      <c r="AJ234" s="2">
        <f>IF(P234&lt;&gt;"", (P234*0.514)+1.8304,"")</f>
        <v>8.5123999999999995</v>
      </c>
      <c r="AK234" s="2">
        <f>IF(Q234&lt;&gt;"", (Q234*0.514)+1.8304,"")</f>
        <v>19.3064</v>
      </c>
      <c r="AL234" s="2">
        <f>IF(R234&lt;&gt;"", (R234*0.514)+1.8304,"")</f>
        <v>15.708400000000001</v>
      </c>
      <c r="AM234" s="2">
        <f>IF(S234&lt;&gt;"", (S234*0.514)+1.8304,"")</f>
        <v>25.988400000000002</v>
      </c>
    </row>
    <row r="235" spans="1:39" hidden="1" x14ac:dyDescent="0.3">
      <c r="A235" s="1">
        <v>45312.888888888891</v>
      </c>
      <c r="B235">
        <v>52</v>
      </c>
      <c r="C235">
        <v>53</v>
      </c>
      <c r="D235">
        <v>89</v>
      </c>
      <c r="E235">
        <v>17</v>
      </c>
      <c r="F235">
        <v>3</v>
      </c>
      <c r="G235">
        <v>54</v>
      </c>
      <c r="H235">
        <v>41</v>
      </c>
      <c r="I235">
        <v>47</v>
      </c>
      <c r="J235">
        <v>52</v>
      </c>
      <c r="K235">
        <v>53</v>
      </c>
      <c r="L235">
        <v>27</v>
      </c>
      <c r="M235">
        <v>46</v>
      </c>
      <c r="N235">
        <v>22</v>
      </c>
      <c r="P235">
        <v>11</v>
      </c>
      <c r="Q235">
        <v>37</v>
      </c>
      <c r="R235">
        <v>27</v>
      </c>
      <c r="S235">
        <v>46</v>
      </c>
      <c r="V235" s="2">
        <f>IF(B235&lt;&gt;"", (B235*0.514)+1.8304,"")</f>
        <v>28.558400000000002</v>
      </c>
      <c r="W235" s="2">
        <f>IF(C235&lt;&gt;"", (C235*0.514)+1.8304,"")</f>
        <v>29.072400000000002</v>
      </c>
      <c r="X235" s="2">
        <f>IF(D235&lt;&gt;"", (D235*0.514)+1.8304,"")</f>
        <v>47.5764</v>
      </c>
      <c r="Y235" s="2">
        <f>IF(E235&lt;&gt;"", (E235*0.514)+1.8304,"")</f>
        <v>10.5684</v>
      </c>
      <c r="Z235" s="2">
        <f>IF(F235&lt;&gt;"", (F235*0.514)+1.8304,"")</f>
        <v>3.3723999999999998</v>
      </c>
      <c r="AA235" s="2">
        <f>IF(G235&lt;&gt;"", (G235*0.514)+1.8304,"")</f>
        <v>29.586400000000001</v>
      </c>
      <c r="AB235" s="2">
        <f>IF(H235&lt;&gt;"", (H235*0.514)+1.8304,"")</f>
        <v>22.904400000000003</v>
      </c>
      <c r="AC235" s="2">
        <f>IF(I235&lt;&gt;"", (I235*0.514)+1.8304,"")</f>
        <v>25.988400000000002</v>
      </c>
      <c r="AD235" s="2">
        <f>IF(J235&lt;&gt;"", (J235*0.514)+1.8304,"")</f>
        <v>28.558400000000002</v>
      </c>
      <c r="AE235" s="2">
        <f>IF(K235&lt;&gt;"", (K235*0.514)+1.8304,"")</f>
        <v>29.072400000000002</v>
      </c>
      <c r="AF235" s="2">
        <f>IF(L235&lt;&gt;"", (L235*0.514)+1.8304,"")</f>
        <v>15.708400000000001</v>
      </c>
      <c r="AG235" s="2">
        <f>IF(M235&lt;&gt;"", (M235*0.514)+1.8304,"")</f>
        <v>25.474400000000003</v>
      </c>
      <c r="AH235" s="2">
        <f>IF(N235&lt;&gt;"", (N235*0.514)+1.8304,"")</f>
        <v>13.138400000000001</v>
      </c>
      <c r="AI235" s="2" t="str">
        <f>IF(O235&lt;&gt;"", (O235*0.514)+1.8304,"")</f>
        <v/>
      </c>
      <c r="AJ235" s="2">
        <f>IF(P235&lt;&gt;"", (P235*0.514)+1.8304,"")</f>
        <v>7.4843999999999999</v>
      </c>
      <c r="AK235" s="2">
        <f>IF(Q235&lt;&gt;"", (Q235*0.514)+1.8304,"")</f>
        <v>20.848400000000002</v>
      </c>
      <c r="AL235" s="2">
        <f>IF(R235&lt;&gt;"", (R235*0.514)+1.8304,"")</f>
        <v>15.708400000000001</v>
      </c>
      <c r="AM235" s="2">
        <f>IF(S235&lt;&gt;"", (S235*0.514)+1.8304,"")</f>
        <v>25.474400000000003</v>
      </c>
    </row>
    <row r="236" spans="1:39" hidden="1" x14ac:dyDescent="0.3">
      <c r="A236" s="1">
        <v>45312.895833333336</v>
      </c>
      <c r="B236">
        <v>48</v>
      </c>
      <c r="C236">
        <v>52</v>
      </c>
      <c r="D236">
        <v>79</v>
      </c>
      <c r="E236">
        <v>16</v>
      </c>
      <c r="F236">
        <v>4</v>
      </c>
      <c r="G236">
        <v>54</v>
      </c>
      <c r="H236">
        <v>40</v>
      </c>
      <c r="I236">
        <v>48</v>
      </c>
      <c r="J236">
        <v>53</v>
      </c>
      <c r="K236">
        <v>53</v>
      </c>
      <c r="L236">
        <v>24</v>
      </c>
      <c r="M236">
        <v>46</v>
      </c>
      <c r="N236">
        <v>20</v>
      </c>
      <c r="P236">
        <v>12</v>
      </c>
      <c r="Q236">
        <v>32</v>
      </c>
      <c r="R236">
        <v>28</v>
      </c>
      <c r="S236">
        <v>43</v>
      </c>
      <c r="V236" s="2">
        <f>IF(B236&lt;&gt;"", (B236*0.514)+1.8304,"")</f>
        <v>26.502400000000002</v>
      </c>
      <c r="W236" s="2">
        <f>IF(C236&lt;&gt;"", (C236*0.514)+1.8304,"")</f>
        <v>28.558400000000002</v>
      </c>
      <c r="X236" s="2">
        <f>IF(D236&lt;&gt;"", (D236*0.514)+1.8304,"")</f>
        <v>42.436399999999999</v>
      </c>
      <c r="Y236" s="2">
        <f>IF(E236&lt;&gt;"", (E236*0.514)+1.8304,"")</f>
        <v>10.054400000000001</v>
      </c>
      <c r="Z236" s="2">
        <f>IF(F236&lt;&gt;"", (F236*0.514)+1.8304,"")</f>
        <v>3.8864000000000001</v>
      </c>
      <c r="AA236" s="2">
        <f>IF(G236&lt;&gt;"", (G236*0.514)+1.8304,"")</f>
        <v>29.586400000000001</v>
      </c>
      <c r="AB236" s="2">
        <f>IF(H236&lt;&gt;"", (H236*0.514)+1.8304,"")</f>
        <v>22.390400000000003</v>
      </c>
      <c r="AC236" s="2">
        <f>IF(I236&lt;&gt;"", (I236*0.514)+1.8304,"")</f>
        <v>26.502400000000002</v>
      </c>
      <c r="AD236" s="2">
        <f>IF(J236&lt;&gt;"", (J236*0.514)+1.8304,"")</f>
        <v>29.072400000000002</v>
      </c>
      <c r="AE236" s="2">
        <f>IF(K236&lt;&gt;"", (K236*0.514)+1.8304,"")</f>
        <v>29.072400000000002</v>
      </c>
      <c r="AF236" s="2">
        <f>IF(L236&lt;&gt;"", (L236*0.514)+1.8304,"")</f>
        <v>14.166399999999999</v>
      </c>
      <c r="AG236" s="2">
        <f>IF(M236&lt;&gt;"", (M236*0.514)+1.8304,"")</f>
        <v>25.474400000000003</v>
      </c>
      <c r="AH236" s="2">
        <f>IF(N236&lt;&gt;"", (N236*0.514)+1.8304,"")</f>
        <v>12.110400000000002</v>
      </c>
      <c r="AI236" s="2" t="str">
        <f>IF(O236&lt;&gt;"", (O236*0.514)+1.8304,"")</f>
        <v/>
      </c>
      <c r="AJ236" s="2">
        <f>IF(P236&lt;&gt;"", (P236*0.514)+1.8304,"")</f>
        <v>7.9984000000000002</v>
      </c>
      <c r="AK236" s="2">
        <f>IF(Q236&lt;&gt;"", (Q236*0.514)+1.8304,"")</f>
        <v>18.278400000000001</v>
      </c>
      <c r="AL236" s="2">
        <f>IF(R236&lt;&gt;"", (R236*0.514)+1.8304,"")</f>
        <v>16.2224</v>
      </c>
      <c r="AM236" s="2">
        <f>IF(S236&lt;&gt;"", (S236*0.514)+1.8304,"")</f>
        <v>23.932400000000001</v>
      </c>
    </row>
    <row r="237" spans="1:39" hidden="1" x14ac:dyDescent="0.3">
      <c r="A237" s="1">
        <v>45312.902777777781</v>
      </c>
      <c r="B237">
        <v>54</v>
      </c>
      <c r="C237">
        <v>55</v>
      </c>
      <c r="D237">
        <v>72</v>
      </c>
      <c r="E237">
        <v>17</v>
      </c>
      <c r="F237">
        <v>3</v>
      </c>
      <c r="G237">
        <v>52</v>
      </c>
      <c r="H237">
        <v>41</v>
      </c>
      <c r="I237">
        <v>46</v>
      </c>
      <c r="J237">
        <v>53</v>
      </c>
      <c r="K237">
        <v>53</v>
      </c>
      <c r="L237">
        <v>82</v>
      </c>
      <c r="M237">
        <v>45</v>
      </c>
      <c r="N237">
        <v>22</v>
      </c>
      <c r="P237">
        <v>12</v>
      </c>
      <c r="Q237">
        <v>34</v>
      </c>
      <c r="R237">
        <v>25</v>
      </c>
      <c r="S237">
        <v>44</v>
      </c>
      <c r="V237" s="2">
        <f>IF(B237&lt;&gt;"", (B237*0.514)+1.8304,"")</f>
        <v>29.586400000000001</v>
      </c>
      <c r="W237" s="2">
        <f>IF(C237&lt;&gt;"", (C237*0.514)+1.8304,"")</f>
        <v>30.1004</v>
      </c>
      <c r="X237" s="2">
        <f>IF(D237&lt;&gt;"", (D237*0.514)+1.8304,"")</f>
        <v>38.8384</v>
      </c>
      <c r="Y237" s="2">
        <f>IF(E237&lt;&gt;"", (E237*0.514)+1.8304,"")</f>
        <v>10.5684</v>
      </c>
      <c r="Z237" s="2">
        <f>IF(F237&lt;&gt;"", (F237*0.514)+1.8304,"")</f>
        <v>3.3723999999999998</v>
      </c>
      <c r="AA237" s="2">
        <f>IF(G237&lt;&gt;"", (G237*0.514)+1.8304,"")</f>
        <v>28.558400000000002</v>
      </c>
      <c r="AB237" s="2">
        <f>IF(H237&lt;&gt;"", (H237*0.514)+1.8304,"")</f>
        <v>22.904400000000003</v>
      </c>
      <c r="AC237" s="2">
        <f>IF(I237&lt;&gt;"", (I237*0.514)+1.8304,"")</f>
        <v>25.474400000000003</v>
      </c>
      <c r="AD237" s="2">
        <f>IF(J237&lt;&gt;"", (J237*0.514)+1.8304,"")</f>
        <v>29.072400000000002</v>
      </c>
      <c r="AE237" s="2">
        <f>IF(K237&lt;&gt;"", (K237*0.514)+1.8304,"")</f>
        <v>29.072400000000002</v>
      </c>
      <c r="AF237" s="2">
        <f>IF(L237&lt;&gt;"", (L237*0.514)+1.8304,"")</f>
        <v>43.978400000000001</v>
      </c>
      <c r="AG237" s="2">
        <f>IF(M237&lt;&gt;"", (M237*0.514)+1.8304,"")</f>
        <v>24.9604</v>
      </c>
      <c r="AH237" s="2">
        <f>IF(N237&lt;&gt;"", (N237*0.514)+1.8304,"")</f>
        <v>13.138400000000001</v>
      </c>
      <c r="AI237" s="2" t="str">
        <f>IF(O237&lt;&gt;"", (O237*0.514)+1.8304,"")</f>
        <v/>
      </c>
      <c r="AJ237" s="2">
        <f>IF(P237&lt;&gt;"", (P237*0.514)+1.8304,"")</f>
        <v>7.9984000000000002</v>
      </c>
      <c r="AK237" s="2">
        <f>IF(Q237&lt;&gt;"", (Q237*0.514)+1.8304,"")</f>
        <v>19.3064</v>
      </c>
      <c r="AL237" s="2">
        <f>IF(R237&lt;&gt;"", (R237*0.514)+1.8304,"")</f>
        <v>14.680399999999999</v>
      </c>
      <c r="AM237" s="2">
        <f>IF(S237&lt;&gt;"", (S237*0.514)+1.8304,"")</f>
        <v>24.446400000000001</v>
      </c>
    </row>
    <row r="238" spans="1:39" hidden="1" x14ac:dyDescent="0.3">
      <c r="A238" s="1">
        <v>45312.909722222219</v>
      </c>
      <c r="B238">
        <v>50</v>
      </c>
      <c r="C238">
        <v>53</v>
      </c>
      <c r="D238">
        <v>64</v>
      </c>
      <c r="E238">
        <v>15</v>
      </c>
      <c r="F238">
        <v>3</v>
      </c>
      <c r="G238">
        <v>53</v>
      </c>
      <c r="H238">
        <v>40</v>
      </c>
      <c r="I238">
        <v>46</v>
      </c>
      <c r="J238">
        <v>53</v>
      </c>
      <c r="K238">
        <v>53</v>
      </c>
      <c r="L238">
        <v>126</v>
      </c>
      <c r="M238">
        <v>46</v>
      </c>
      <c r="N238">
        <v>20</v>
      </c>
      <c r="P238">
        <v>10</v>
      </c>
      <c r="Q238">
        <v>34</v>
      </c>
      <c r="R238">
        <v>25</v>
      </c>
      <c r="S238">
        <v>43</v>
      </c>
      <c r="V238" s="2">
        <f>IF(B238&lt;&gt;"", (B238*0.514)+1.8304,"")</f>
        <v>27.5304</v>
      </c>
      <c r="W238" s="2">
        <f>IF(C238&lt;&gt;"", (C238*0.514)+1.8304,"")</f>
        <v>29.072400000000002</v>
      </c>
      <c r="X238" s="2">
        <f>IF(D238&lt;&gt;"", (D238*0.514)+1.8304,"")</f>
        <v>34.726399999999998</v>
      </c>
      <c r="Y238" s="2">
        <f>IF(E238&lt;&gt;"", (E238*0.514)+1.8304,"")</f>
        <v>9.5404</v>
      </c>
      <c r="Z238" s="2">
        <f>IF(F238&lt;&gt;"", (F238*0.514)+1.8304,"")</f>
        <v>3.3723999999999998</v>
      </c>
      <c r="AA238" s="2">
        <f>IF(G238&lt;&gt;"", (G238*0.514)+1.8304,"")</f>
        <v>29.072400000000002</v>
      </c>
      <c r="AB238" s="2">
        <f>IF(H238&lt;&gt;"", (H238*0.514)+1.8304,"")</f>
        <v>22.390400000000003</v>
      </c>
      <c r="AC238" s="2">
        <f>IF(I238&lt;&gt;"", (I238*0.514)+1.8304,"")</f>
        <v>25.474400000000003</v>
      </c>
      <c r="AD238" s="2">
        <f>IF(J238&lt;&gt;"", (J238*0.514)+1.8304,"")</f>
        <v>29.072400000000002</v>
      </c>
      <c r="AE238" s="2">
        <f>IF(K238&lt;&gt;"", (K238*0.514)+1.8304,"")</f>
        <v>29.072400000000002</v>
      </c>
      <c r="AF238" s="2">
        <f>IF(L238&lt;&gt;"", (L238*0.514)+1.8304,"")</f>
        <v>66.594399999999993</v>
      </c>
      <c r="AG238" s="2">
        <f>IF(M238&lt;&gt;"", (M238*0.514)+1.8304,"")</f>
        <v>25.474400000000003</v>
      </c>
      <c r="AH238" s="2">
        <f>IF(N238&lt;&gt;"", (N238*0.514)+1.8304,"")</f>
        <v>12.110400000000002</v>
      </c>
      <c r="AI238" s="2" t="str">
        <f>IF(O238&lt;&gt;"", (O238*0.514)+1.8304,"")</f>
        <v/>
      </c>
      <c r="AJ238" s="2">
        <f>IF(P238&lt;&gt;"", (P238*0.514)+1.8304,"")</f>
        <v>6.9704000000000006</v>
      </c>
      <c r="AK238" s="2">
        <f>IF(Q238&lt;&gt;"", (Q238*0.514)+1.8304,"")</f>
        <v>19.3064</v>
      </c>
      <c r="AL238" s="2">
        <f>IF(R238&lt;&gt;"", (R238*0.514)+1.8304,"")</f>
        <v>14.680399999999999</v>
      </c>
      <c r="AM238" s="2">
        <f>IF(S238&lt;&gt;"", (S238*0.514)+1.8304,"")</f>
        <v>23.932400000000001</v>
      </c>
    </row>
    <row r="239" spans="1:39" hidden="1" x14ac:dyDescent="0.3">
      <c r="A239" s="1">
        <v>45312.916666666664</v>
      </c>
      <c r="B239">
        <v>46</v>
      </c>
      <c r="C239">
        <v>52</v>
      </c>
      <c r="D239">
        <v>60</v>
      </c>
      <c r="E239">
        <v>17</v>
      </c>
      <c r="F239">
        <v>2</v>
      </c>
      <c r="G239">
        <v>52</v>
      </c>
      <c r="H239">
        <v>39</v>
      </c>
      <c r="I239">
        <v>48</v>
      </c>
      <c r="J239">
        <v>49</v>
      </c>
      <c r="K239">
        <v>52</v>
      </c>
      <c r="L239">
        <v>151</v>
      </c>
      <c r="M239">
        <v>46</v>
      </c>
      <c r="N239">
        <v>17</v>
      </c>
      <c r="P239">
        <v>12</v>
      </c>
      <c r="Q239">
        <v>33</v>
      </c>
      <c r="R239">
        <v>24</v>
      </c>
      <c r="S239">
        <v>43</v>
      </c>
      <c r="V239" s="2">
        <f>IF(B239&lt;&gt;"", (B239*0.514)+1.8304,"")</f>
        <v>25.474400000000003</v>
      </c>
      <c r="W239" s="2">
        <f>IF(C239&lt;&gt;"", (C239*0.514)+1.8304,"")</f>
        <v>28.558400000000002</v>
      </c>
      <c r="X239" s="2">
        <f>IF(D239&lt;&gt;"", (D239*0.514)+1.8304,"")</f>
        <v>32.670400000000001</v>
      </c>
      <c r="Y239" s="2">
        <f>IF(E239&lt;&gt;"", (E239*0.514)+1.8304,"")</f>
        <v>10.5684</v>
      </c>
      <c r="Z239" s="2">
        <f>IF(F239&lt;&gt;"", (F239*0.514)+1.8304,"")</f>
        <v>2.8584000000000001</v>
      </c>
      <c r="AA239" s="2">
        <f>IF(G239&lt;&gt;"", (G239*0.514)+1.8304,"")</f>
        <v>28.558400000000002</v>
      </c>
      <c r="AB239" s="2">
        <f>IF(H239&lt;&gt;"", (H239*0.514)+1.8304,"")</f>
        <v>21.8764</v>
      </c>
      <c r="AC239" s="2">
        <f>IF(I239&lt;&gt;"", (I239*0.514)+1.8304,"")</f>
        <v>26.502400000000002</v>
      </c>
      <c r="AD239" s="2">
        <f>IF(J239&lt;&gt;"", (J239*0.514)+1.8304,"")</f>
        <v>27.016400000000001</v>
      </c>
      <c r="AE239" s="2">
        <f>IF(K239&lt;&gt;"", (K239*0.514)+1.8304,"")</f>
        <v>28.558400000000002</v>
      </c>
      <c r="AF239" s="2">
        <f>IF(L239&lt;&gt;"", (L239*0.514)+1.8304,"")</f>
        <v>79.444400000000002</v>
      </c>
      <c r="AG239" s="2">
        <f>IF(M239&lt;&gt;"", (M239*0.514)+1.8304,"")</f>
        <v>25.474400000000003</v>
      </c>
      <c r="AH239" s="2">
        <f>IF(N239&lt;&gt;"", (N239*0.514)+1.8304,"")</f>
        <v>10.5684</v>
      </c>
      <c r="AI239" s="2" t="str">
        <f>IF(O239&lt;&gt;"", (O239*0.514)+1.8304,"")</f>
        <v/>
      </c>
      <c r="AJ239" s="2">
        <f>IF(P239&lt;&gt;"", (P239*0.514)+1.8304,"")</f>
        <v>7.9984000000000002</v>
      </c>
      <c r="AK239" s="2">
        <f>IF(Q239&lt;&gt;"", (Q239*0.514)+1.8304,"")</f>
        <v>18.792400000000001</v>
      </c>
      <c r="AL239" s="2">
        <f>IF(R239&lt;&gt;"", (R239*0.514)+1.8304,"")</f>
        <v>14.166399999999999</v>
      </c>
      <c r="AM239" s="2">
        <f>IF(S239&lt;&gt;"", (S239*0.514)+1.8304,"")</f>
        <v>23.932400000000001</v>
      </c>
    </row>
    <row r="240" spans="1:39" hidden="1" x14ac:dyDescent="0.3">
      <c r="A240" s="1">
        <v>45312.923611111109</v>
      </c>
      <c r="B240">
        <v>47</v>
      </c>
      <c r="C240">
        <v>53</v>
      </c>
      <c r="D240">
        <v>55</v>
      </c>
      <c r="E240">
        <v>14</v>
      </c>
      <c r="F240">
        <v>2</v>
      </c>
      <c r="G240">
        <v>51</v>
      </c>
      <c r="H240">
        <v>39</v>
      </c>
      <c r="I240">
        <v>44</v>
      </c>
      <c r="J240">
        <v>48</v>
      </c>
      <c r="K240">
        <v>52</v>
      </c>
      <c r="L240">
        <v>27</v>
      </c>
      <c r="M240">
        <v>45</v>
      </c>
      <c r="N240">
        <v>17</v>
      </c>
      <c r="P240">
        <v>12</v>
      </c>
      <c r="Q240">
        <v>34</v>
      </c>
      <c r="R240">
        <v>23</v>
      </c>
      <c r="S240">
        <v>40</v>
      </c>
      <c r="V240" s="2">
        <f>IF(B240&lt;&gt;"", (B240*0.514)+1.8304,"")</f>
        <v>25.988400000000002</v>
      </c>
      <c r="W240" s="2">
        <f>IF(C240&lt;&gt;"", (C240*0.514)+1.8304,"")</f>
        <v>29.072400000000002</v>
      </c>
      <c r="X240" s="2">
        <f>IF(D240&lt;&gt;"", (D240*0.514)+1.8304,"")</f>
        <v>30.1004</v>
      </c>
      <c r="Y240" s="2">
        <f>IF(E240&lt;&gt;"", (E240*0.514)+1.8304,"")</f>
        <v>9.0263999999999989</v>
      </c>
      <c r="Z240" s="2">
        <f>IF(F240&lt;&gt;"", (F240*0.514)+1.8304,"")</f>
        <v>2.8584000000000001</v>
      </c>
      <c r="AA240" s="2">
        <f>IF(G240&lt;&gt;"", (G240*0.514)+1.8304,"")</f>
        <v>28.044400000000003</v>
      </c>
      <c r="AB240" s="2">
        <f>IF(H240&lt;&gt;"", (H240*0.514)+1.8304,"")</f>
        <v>21.8764</v>
      </c>
      <c r="AC240" s="2">
        <f>IF(I240&lt;&gt;"", (I240*0.514)+1.8304,"")</f>
        <v>24.446400000000001</v>
      </c>
      <c r="AD240" s="2">
        <f>IF(J240&lt;&gt;"", (J240*0.514)+1.8304,"")</f>
        <v>26.502400000000002</v>
      </c>
      <c r="AE240" s="2">
        <f>IF(K240&lt;&gt;"", (K240*0.514)+1.8304,"")</f>
        <v>28.558400000000002</v>
      </c>
      <c r="AF240" s="2">
        <f>IF(L240&lt;&gt;"", (L240*0.514)+1.8304,"")</f>
        <v>15.708400000000001</v>
      </c>
      <c r="AG240" s="2">
        <f>IF(M240&lt;&gt;"", (M240*0.514)+1.8304,"")</f>
        <v>24.9604</v>
      </c>
      <c r="AH240" s="2">
        <f>IF(N240&lt;&gt;"", (N240*0.514)+1.8304,"")</f>
        <v>10.5684</v>
      </c>
      <c r="AI240" s="2" t="str">
        <f>IF(O240&lt;&gt;"", (O240*0.514)+1.8304,"")</f>
        <v/>
      </c>
      <c r="AJ240" s="2">
        <f>IF(P240&lt;&gt;"", (P240*0.514)+1.8304,"")</f>
        <v>7.9984000000000002</v>
      </c>
      <c r="AK240" s="2">
        <f>IF(Q240&lt;&gt;"", (Q240*0.514)+1.8304,"")</f>
        <v>19.3064</v>
      </c>
      <c r="AL240" s="2">
        <f>IF(R240&lt;&gt;"", (R240*0.514)+1.8304,"")</f>
        <v>13.6524</v>
      </c>
      <c r="AM240" s="2">
        <f>IF(S240&lt;&gt;"", (S240*0.514)+1.8304,"")</f>
        <v>22.390400000000003</v>
      </c>
    </row>
    <row r="241" spans="1:39" hidden="1" x14ac:dyDescent="0.3">
      <c r="A241" s="1">
        <v>45312.930555555555</v>
      </c>
      <c r="B241">
        <v>47</v>
      </c>
      <c r="C241">
        <v>54</v>
      </c>
      <c r="D241">
        <v>50</v>
      </c>
      <c r="E241">
        <v>18</v>
      </c>
      <c r="F241">
        <v>2</v>
      </c>
      <c r="G241">
        <v>50</v>
      </c>
      <c r="H241">
        <v>41</v>
      </c>
      <c r="I241">
        <v>46</v>
      </c>
      <c r="J241">
        <v>50</v>
      </c>
      <c r="K241">
        <v>51</v>
      </c>
      <c r="L241">
        <v>26</v>
      </c>
      <c r="M241">
        <v>45</v>
      </c>
      <c r="N241">
        <v>19</v>
      </c>
      <c r="O241">
        <v>24</v>
      </c>
      <c r="P241">
        <v>11</v>
      </c>
      <c r="Q241">
        <v>35</v>
      </c>
      <c r="R241">
        <v>24</v>
      </c>
      <c r="S241">
        <v>39</v>
      </c>
      <c r="V241" s="2">
        <f>IF(B241&lt;&gt;"", (B241*0.514)+1.8304,"")</f>
        <v>25.988400000000002</v>
      </c>
      <c r="W241" s="2">
        <f>IF(C241&lt;&gt;"", (C241*0.514)+1.8304,"")</f>
        <v>29.586400000000001</v>
      </c>
      <c r="X241" s="2">
        <f>IF(D241&lt;&gt;"", (D241*0.514)+1.8304,"")</f>
        <v>27.5304</v>
      </c>
      <c r="Y241" s="2">
        <f>IF(E241&lt;&gt;"", (E241*0.514)+1.8304,"")</f>
        <v>11.0824</v>
      </c>
      <c r="Z241" s="2">
        <f>IF(F241&lt;&gt;"", (F241*0.514)+1.8304,"")</f>
        <v>2.8584000000000001</v>
      </c>
      <c r="AA241" s="2">
        <f>IF(G241&lt;&gt;"", (G241*0.514)+1.8304,"")</f>
        <v>27.5304</v>
      </c>
      <c r="AB241" s="2">
        <f>IF(H241&lt;&gt;"", (H241*0.514)+1.8304,"")</f>
        <v>22.904400000000003</v>
      </c>
      <c r="AC241" s="2">
        <f>IF(I241&lt;&gt;"", (I241*0.514)+1.8304,"")</f>
        <v>25.474400000000003</v>
      </c>
      <c r="AD241" s="2">
        <f>IF(J241&lt;&gt;"", (J241*0.514)+1.8304,"")</f>
        <v>27.5304</v>
      </c>
      <c r="AE241" s="2">
        <f>IF(K241&lt;&gt;"", (K241*0.514)+1.8304,"")</f>
        <v>28.044400000000003</v>
      </c>
      <c r="AF241" s="2">
        <f>IF(L241&lt;&gt;"", (L241*0.514)+1.8304,"")</f>
        <v>15.194400000000002</v>
      </c>
      <c r="AG241" s="2">
        <f>IF(M241&lt;&gt;"", (M241*0.514)+1.8304,"")</f>
        <v>24.9604</v>
      </c>
      <c r="AH241" s="2">
        <f>IF(N241&lt;&gt;"", (N241*0.514)+1.8304,"")</f>
        <v>11.596399999999999</v>
      </c>
      <c r="AI241" s="2">
        <f>IF(O241&lt;&gt;"", (O241*0.514)+1.8304,"")</f>
        <v>14.166399999999999</v>
      </c>
      <c r="AJ241" s="2">
        <f>IF(P241&lt;&gt;"", (P241*0.514)+1.8304,"")</f>
        <v>7.4843999999999999</v>
      </c>
      <c r="AK241" s="2">
        <f>IF(Q241&lt;&gt;"", (Q241*0.514)+1.8304,"")</f>
        <v>19.820400000000003</v>
      </c>
      <c r="AL241" s="2">
        <f>IF(R241&lt;&gt;"", (R241*0.514)+1.8304,"")</f>
        <v>14.166399999999999</v>
      </c>
      <c r="AM241" s="2">
        <f>IF(S241&lt;&gt;"", (S241*0.514)+1.8304,"")</f>
        <v>21.8764</v>
      </c>
    </row>
    <row r="242" spans="1:39" hidden="1" x14ac:dyDescent="0.3">
      <c r="A242" s="1">
        <v>45312.9375</v>
      </c>
      <c r="B242">
        <v>43</v>
      </c>
      <c r="C242">
        <v>57</v>
      </c>
      <c r="D242">
        <v>54</v>
      </c>
      <c r="E242">
        <v>16</v>
      </c>
      <c r="F242">
        <v>2</v>
      </c>
      <c r="G242">
        <v>49</v>
      </c>
      <c r="H242">
        <v>43</v>
      </c>
      <c r="I242">
        <v>44</v>
      </c>
      <c r="J242">
        <v>47</v>
      </c>
      <c r="K242">
        <v>51</v>
      </c>
      <c r="L242">
        <v>24</v>
      </c>
      <c r="M242">
        <v>48</v>
      </c>
      <c r="N242">
        <v>19</v>
      </c>
      <c r="O242">
        <v>23</v>
      </c>
      <c r="P242">
        <v>13</v>
      </c>
      <c r="Q242">
        <v>35</v>
      </c>
      <c r="R242">
        <v>25</v>
      </c>
      <c r="S242">
        <v>41</v>
      </c>
      <c r="V242" s="2">
        <f>IF(B242&lt;&gt;"", (B242*0.514)+1.8304,"")</f>
        <v>23.932400000000001</v>
      </c>
      <c r="W242" s="2">
        <f>IF(C242&lt;&gt;"", (C242*0.514)+1.8304,"")</f>
        <v>31.128400000000003</v>
      </c>
      <c r="X242" s="2">
        <f>IF(D242&lt;&gt;"", (D242*0.514)+1.8304,"")</f>
        <v>29.586400000000001</v>
      </c>
      <c r="Y242" s="2">
        <f>IF(E242&lt;&gt;"", (E242*0.514)+1.8304,"")</f>
        <v>10.054400000000001</v>
      </c>
      <c r="Z242" s="2">
        <f>IF(F242&lt;&gt;"", (F242*0.514)+1.8304,"")</f>
        <v>2.8584000000000001</v>
      </c>
      <c r="AA242" s="2">
        <f>IF(G242&lt;&gt;"", (G242*0.514)+1.8304,"")</f>
        <v>27.016400000000001</v>
      </c>
      <c r="AB242" s="2">
        <f>IF(H242&lt;&gt;"", (H242*0.514)+1.8304,"")</f>
        <v>23.932400000000001</v>
      </c>
      <c r="AC242" s="2">
        <f>IF(I242&lt;&gt;"", (I242*0.514)+1.8304,"")</f>
        <v>24.446400000000001</v>
      </c>
      <c r="AD242" s="2">
        <f>IF(J242&lt;&gt;"", (J242*0.514)+1.8304,"")</f>
        <v>25.988400000000002</v>
      </c>
      <c r="AE242" s="2">
        <f>IF(K242&lt;&gt;"", (K242*0.514)+1.8304,"")</f>
        <v>28.044400000000003</v>
      </c>
      <c r="AF242" s="2">
        <f>IF(L242&lt;&gt;"", (L242*0.514)+1.8304,"")</f>
        <v>14.166399999999999</v>
      </c>
      <c r="AG242" s="2">
        <f>IF(M242&lt;&gt;"", (M242*0.514)+1.8304,"")</f>
        <v>26.502400000000002</v>
      </c>
      <c r="AH242" s="2">
        <f>IF(N242&lt;&gt;"", (N242*0.514)+1.8304,"")</f>
        <v>11.596399999999999</v>
      </c>
      <c r="AI242" s="2">
        <f>IF(O242&lt;&gt;"", (O242*0.514)+1.8304,"")</f>
        <v>13.6524</v>
      </c>
      <c r="AJ242" s="2">
        <f>IF(P242&lt;&gt;"", (P242*0.514)+1.8304,"")</f>
        <v>8.5123999999999995</v>
      </c>
      <c r="AK242" s="2">
        <f>IF(Q242&lt;&gt;"", (Q242*0.514)+1.8304,"")</f>
        <v>19.820400000000003</v>
      </c>
      <c r="AL242" s="2">
        <f>IF(R242&lt;&gt;"", (R242*0.514)+1.8304,"")</f>
        <v>14.680399999999999</v>
      </c>
      <c r="AM242" s="2">
        <f>IF(S242&lt;&gt;"", (S242*0.514)+1.8304,"")</f>
        <v>22.904400000000003</v>
      </c>
    </row>
    <row r="243" spans="1:39" hidden="1" x14ac:dyDescent="0.3">
      <c r="A243" s="1">
        <v>45312.944444444445</v>
      </c>
      <c r="B243">
        <v>51</v>
      </c>
      <c r="C243">
        <v>58</v>
      </c>
      <c r="D243">
        <v>73</v>
      </c>
      <c r="E243">
        <v>16</v>
      </c>
      <c r="F243">
        <v>3</v>
      </c>
      <c r="G243">
        <v>52</v>
      </c>
      <c r="H243">
        <v>41</v>
      </c>
      <c r="I243">
        <v>44</v>
      </c>
      <c r="J243">
        <v>48</v>
      </c>
      <c r="K243">
        <v>50</v>
      </c>
      <c r="L243">
        <v>24</v>
      </c>
      <c r="M243">
        <v>48</v>
      </c>
      <c r="N243">
        <v>22</v>
      </c>
      <c r="O243">
        <v>23</v>
      </c>
      <c r="P243">
        <v>13</v>
      </c>
      <c r="Q243">
        <v>36</v>
      </c>
      <c r="R243">
        <v>25</v>
      </c>
      <c r="S243">
        <v>40</v>
      </c>
      <c r="V243" s="2">
        <f>IF(B243&lt;&gt;"", (B243*0.514)+1.8304,"")</f>
        <v>28.044400000000003</v>
      </c>
      <c r="W243" s="2">
        <f>IF(C243&lt;&gt;"", (C243*0.514)+1.8304,"")</f>
        <v>31.642400000000002</v>
      </c>
      <c r="X243" s="2">
        <f>IF(D243&lt;&gt;"", (D243*0.514)+1.8304,"")</f>
        <v>39.352399999999996</v>
      </c>
      <c r="Y243" s="2">
        <f>IF(E243&lt;&gt;"", (E243*0.514)+1.8304,"")</f>
        <v>10.054400000000001</v>
      </c>
      <c r="Z243" s="2">
        <f>IF(F243&lt;&gt;"", (F243*0.514)+1.8304,"")</f>
        <v>3.3723999999999998</v>
      </c>
      <c r="AA243" s="2">
        <f>IF(G243&lt;&gt;"", (G243*0.514)+1.8304,"")</f>
        <v>28.558400000000002</v>
      </c>
      <c r="AB243" s="2">
        <f>IF(H243&lt;&gt;"", (H243*0.514)+1.8304,"")</f>
        <v>22.904400000000003</v>
      </c>
      <c r="AC243" s="2">
        <f>IF(I243&lt;&gt;"", (I243*0.514)+1.8304,"")</f>
        <v>24.446400000000001</v>
      </c>
      <c r="AD243" s="2">
        <f>IF(J243&lt;&gt;"", (J243*0.514)+1.8304,"")</f>
        <v>26.502400000000002</v>
      </c>
      <c r="AE243" s="2">
        <f>IF(K243&lt;&gt;"", (K243*0.514)+1.8304,"")</f>
        <v>27.5304</v>
      </c>
      <c r="AF243" s="2">
        <f>IF(L243&lt;&gt;"", (L243*0.514)+1.8304,"")</f>
        <v>14.166399999999999</v>
      </c>
      <c r="AG243" s="2">
        <f>IF(M243&lt;&gt;"", (M243*0.514)+1.8304,"")</f>
        <v>26.502400000000002</v>
      </c>
      <c r="AH243" s="2">
        <f>IF(N243&lt;&gt;"", (N243*0.514)+1.8304,"")</f>
        <v>13.138400000000001</v>
      </c>
      <c r="AI243" s="2">
        <f>IF(O243&lt;&gt;"", (O243*0.514)+1.8304,"")</f>
        <v>13.6524</v>
      </c>
      <c r="AJ243" s="2">
        <f>IF(P243&lt;&gt;"", (P243*0.514)+1.8304,"")</f>
        <v>8.5123999999999995</v>
      </c>
      <c r="AK243" s="2">
        <f>IF(Q243&lt;&gt;"", (Q243*0.514)+1.8304,"")</f>
        <v>20.334400000000002</v>
      </c>
      <c r="AL243" s="2">
        <f>IF(R243&lt;&gt;"", (R243*0.514)+1.8304,"")</f>
        <v>14.680399999999999</v>
      </c>
      <c r="AM243" s="2">
        <f>IF(S243&lt;&gt;"", (S243*0.514)+1.8304,"")</f>
        <v>22.390400000000003</v>
      </c>
    </row>
    <row r="244" spans="1:39" hidden="1" x14ac:dyDescent="0.3">
      <c r="A244" s="1">
        <v>45312.951388888891</v>
      </c>
      <c r="B244">
        <v>44</v>
      </c>
      <c r="C244">
        <v>62</v>
      </c>
      <c r="D244">
        <v>101</v>
      </c>
      <c r="E244">
        <v>18</v>
      </c>
      <c r="F244">
        <v>3</v>
      </c>
      <c r="G244">
        <v>50</v>
      </c>
      <c r="H244">
        <v>43</v>
      </c>
      <c r="I244">
        <v>46</v>
      </c>
      <c r="J244">
        <v>48</v>
      </c>
      <c r="K244">
        <v>53</v>
      </c>
      <c r="L244">
        <v>25</v>
      </c>
      <c r="M244">
        <v>49</v>
      </c>
      <c r="N244">
        <v>19</v>
      </c>
      <c r="O244">
        <v>26</v>
      </c>
      <c r="P244">
        <v>14</v>
      </c>
      <c r="Q244">
        <v>36</v>
      </c>
      <c r="R244">
        <v>22</v>
      </c>
      <c r="S244">
        <v>40</v>
      </c>
      <c r="V244" s="2">
        <f>IF(B244&lt;&gt;"", (B244*0.514)+1.8304,"")</f>
        <v>24.446400000000001</v>
      </c>
      <c r="W244" s="2">
        <f>IF(C244&lt;&gt;"", (C244*0.514)+1.8304,"")</f>
        <v>33.698399999999999</v>
      </c>
      <c r="X244" s="2">
        <f>IF(D244&lt;&gt;"", (D244*0.514)+1.8304,"")</f>
        <v>53.744399999999999</v>
      </c>
      <c r="Y244" s="2">
        <f>IF(E244&lt;&gt;"", (E244*0.514)+1.8304,"")</f>
        <v>11.0824</v>
      </c>
      <c r="Z244" s="2">
        <f>IF(F244&lt;&gt;"", (F244*0.514)+1.8304,"")</f>
        <v>3.3723999999999998</v>
      </c>
      <c r="AA244" s="2">
        <f>IF(G244&lt;&gt;"", (G244*0.514)+1.8304,"")</f>
        <v>27.5304</v>
      </c>
      <c r="AB244" s="2">
        <f>IF(H244&lt;&gt;"", (H244*0.514)+1.8304,"")</f>
        <v>23.932400000000001</v>
      </c>
      <c r="AC244" s="2">
        <f>IF(I244&lt;&gt;"", (I244*0.514)+1.8304,"")</f>
        <v>25.474400000000003</v>
      </c>
      <c r="AD244" s="2">
        <f>IF(J244&lt;&gt;"", (J244*0.514)+1.8304,"")</f>
        <v>26.502400000000002</v>
      </c>
      <c r="AE244" s="2">
        <f>IF(K244&lt;&gt;"", (K244*0.514)+1.8304,"")</f>
        <v>29.072400000000002</v>
      </c>
      <c r="AF244" s="2">
        <f>IF(L244&lt;&gt;"", (L244*0.514)+1.8304,"")</f>
        <v>14.680399999999999</v>
      </c>
      <c r="AG244" s="2">
        <f>IF(M244&lt;&gt;"", (M244*0.514)+1.8304,"")</f>
        <v>27.016400000000001</v>
      </c>
      <c r="AH244" s="2">
        <f>IF(N244&lt;&gt;"", (N244*0.514)+1.8304,"")</f>
        <v>11.596399999999999</v>
      </c>
      <c r="AI244" s="2">
        <f>IF(O244&lt;&gt;"", (O244*0.514)+1.8304,"")</f>
        <v>15.194400000000002</v>
      </c>
      <c r="AJ244" s="2">
        <f>IF(P244&lt;&gt;"", (P244*0.514)+1.8304,"")</f>
        <v>9.0263999999999989</v>
      </c>
      <c r="AK244" s="2">
        <f>IF(Q244&lt;&gt;"", (Q244*0.514)+1.8304,"")</f>
        <v>20.334400000000002</v>
      </c>
      <c r="AL244" s="2">
        <f>IF(R244&lt;&gt;"", (R244*0.514)+1.8304,"")</f>
        <v>13.138400000000001</v>
      </c>
      <c r="AM244" s="2">
        <f>IF(S244&lt;&gt;"", (S244*0.514)+1.8304,"")</f>
        <v>22.390400000000003</v>
      </c>
    </row>
    <row r="245" spans="1:39" hidden="1" x14ac:dyDescent="0.3">
      <c r="A245" s="1">
        <v>45312.958333333336</v>
      </c>
      <c r="B245">
        <v>46</v>
      </c>
      <c r="C245">
        <v>64</v>
      </c>
      <c r="D245">
        <v>109</v>
      </c>
      <c r="E245">
        <v>16</v>
      </c>
      <c r="F245">
        <v>3</v>
      </c>
      <c r="G245">
        <v>50</v>
      </c>
      <c r="H245">
        <v>42</v>
      </c>
      <c r="I245">
        <v>45</v>
      </c>
      <c r="J245">
        <v>48</v>
      </c>
      <c r="K245">
        <v>53</v>
      </c>
      <c r="L245">
        <v>25</v>
      </c>
      <c r="M245">
        <v>46</v>
      </c>
      <c r="N245">
        <v>17</v>
      </c>
      <c r="P245">
        <v>13</v>
      </c>
      <c r="Q245">
        <v>37</v>
      </c>
      <c r="R245">
        <v>24</v>
      </c>
      <c r="S245">
        <v>41</v>
      </c>
      <c r="V245" s="2">
        <f>IF(B245&lt;&gt;"", (B245*0.514)+1.8304,"")</f>
        <v>25.474400000000003</v>
      </c>
      <c r="W245" s="2">
        <f>IF(C245&lt;&gt;"", (C245*0.514)+1.8304,"")</f>
        <v>34.726399999999998</v>
      </c>
      <c r="X245" s="2">
        <f>IF(D245&lt;&gt;"", (D245*0.514)+1.8304,"")</f>
        <v>57.856400000000001</v>
      </c>
      <c r="Y245" s="2">
        <f>IF(E245&lt;&gt;"", (E245*0.514)+1.8304,"")</f>
        <v>10.054400000000001</v>
      </c>
      <c r="Z245" s="2">
        <f>IF(F245&lt;&gt;"", (F245*0.514)+1.8304,"")</f>
        <v>3.3723999999999998</v>
      </c>
      <c r="AA245" s="2">
        <f>IF(G245&lt;&gt;"", (G245*0.514)+1.8304,"")</f>
        <v>27.5304</v>
      </c>
      <c r="AB245" s="2">
        <f>IF(H245&lt;&gt;"", (H245*0.514)+1.8304,"")</f>
        <v>23.418400000000002</v>
      </c>
      <c r="AC245" s="2">
        <f>IF(I245&lt;&gt;"", (I245*0.514)+1.8304,"")</f>
        <v>24.9604</v>
      </c>
      <c r="AD245" s="2">
        <f>IF(J245&lt;&gt;"", (J245*0.514)+1.8304,"")</f>
        <v>26.502400000000002</v>
      </c>
      <c r="AE245" s="2">
        <f>IF(K245&lt;&gt;"", (K245*0.514)+1.8304,"")</f>
        <v>29.072400000000002</v>
      </c>
      <c r="AF245" s="2">
        <f>IF(L245&lt;&gt;"", (L245*0.514)+1.8304,"")</f>
        <v>14.680399999999999</v>
      </c>
      <c r="AG245" s="2">
        <f>IF(M245&lt;&gt;"", (M245*0.514)+1.8304,"")</f>
        <v>25.474400000000003</v>
      </c>
      <c r="AH245" s="2">
        <f>IF(N245&lt;&gt;"", (N245*0.514)+1.8304,"")</f>
        <v>10.5684</v>
      </c>
      <c r="AI245" s="2" t="str">
        <f>IF(O245&lt;&gt;"", (O245*0.514)+1.8304,"")</f>
        <v/>
      </c>
      <c r="AJ245" s="2">
        <f>IF(P245&lt;&gt;"", (P245*0.514)+1.8304,"")</f>
        <v>8.5123999999999995</v>
      </c>
      <c r="AK245" s="2">
        <f>IF(Q245&lt;&gt;"", (Q245*0.514)+1.8304,"")</f>
        <v>20.848400000000002</v>
      </c>
      <c r="AL245" s="2">
        <f>IF(R245&lt;&gt;"", (R245*0.514)+1.8304,"")</f>
        <v>14.166399999999999</v>
      </c>
      <c r="AM245" s="2">
        <f>IF(S245&lt;&gt;"", (S245*0.514)+1.8304,"")</f>
        <v>22.904400000000003</v>
      </c>
    </row>
    <row r="246" spans="1:39" hidden="1" x14ac:dyDescent="0.3">
      <c r="A246" s="1">
        <v>45312.965277777781</v>
      </c>
      <c r="B246">
        <v>52</v>
      </c>
      <c r="C246">
        <v>66</v>
      </c>
      <c r="D246">
        <v>130</v>
      </c>
      <c r="E246">
        <v>19</v>
      </c>
      <c r="F246">
        <v>2</v>
      </c>
      <c r="G246">
        <v>51</v>
      </c>
      <c r="H246">
        <v>44</v>
      </c>
      <c r="I246">
        <v>44</v>
      </c>
      <c r="J246">
        <v>48</v>
      </c>
      <c r="K246">
        <v>53</v>
      </c>
      <c r="L246">
        <v>30</v>
      </c>
      <c r="M246">
        <v>46</v>
      </c>
      <c r="N246">
        <v>19</v>
      </c>
      <c r="P246">
        <v>12</v>
      </c>
      <c r="Q246">
        <v>36</v>
      </c>
      <c r="R246">
        <v>24</v>
      </c>
      <c r="S246">
        <v>40</v>
      </c>
      <c r="V246" s="2">
        <f>IF(B246&lt;&gt;"", (B246*0.514)+1.8304,"")</f>
        <v>28.558400000000002</v>
      </c>
      <c r="W246" s="2">
        <f>IF(C246&lt;&gt;"", (C246*0.514)+1.8304,"")</f>
        <v>35.754399999999997</v>
      </c>
      <c r="X246" s="2">
        <f>IF(D246&lt;&gt;"", (D246*0.514)+1.8304,"")</f>
        <v>68.650400000000005</v>
      </c>
      <c r="Y246" s="2">
        <f>IF(E246&lt;&gt;"", (E246*0.514)+1.8304,"")</f>
        <v>11.596399999999999</v>
      </c>
      <c r="Z246" s="2">
        <f>IF(F246&lt;&gt;"", (F246*0.514)+1.8304,"")</f>
        <v>2.8584000000000001</v>
      </c>
      <c r="AA246" s="2">
        <f>IF(G246&lt;&gt;"", (G246*0.514)+1.8304,"")</f>
        <v>28.044400000000003</v>
      </c>
      <c r="AB246" s="2">
        <f>IF(H246&lt;&gt;"", (H246*0.514)+1.8304,"")</f>
        <v>24.446400000000001</v>
      </c>
      <c r="AC246" s="2">
        <f>IF(I246&lt;&gt;"", (I246*0.514)+1.8304,"")</f>
        <v>24.446400000000001</v>
      </c>
      <c r="AD246" s="2">
        <f>IF(J246&lt;&gt;"", (J246*0.514)+1.8304,"")</f>
        <v>26.502400000000002</v>
      </c>
      <c r="AE246" s="2">
        <f>IF(K246&lt;&gt;"", (K246*0.514)+1.8304,"")</f>
        <v>29.072400000000002</v>
      </c>
      <c r="AF246" s="2">
        <f>IF(L246&lt;&gt;"", (L246*0.514)+1.8304,"")</f>
        <v>17.250399999999999</v>
      </c>
      <c r="AG246" s="2">
        <f>IF(M246&lt;&gt;"", (M246*0.514)+1.8304,"")</f>
        <v>25.474400000000003</v>
      </c>
      <c r="AH246" s="2">
        <f>IF(N246&lt;&gt;"", (N246*0.514)+1.8304,"")</f>
        <v>11.596399999999999</v>
      </c>
      <c r="AI246" s="2" t="str">
        <f>IF(O246&lt;&gt;"", (O246*0.514)+1.8304,"")</f>
        <v/>
      </c>
      <c r="AJ246" s="2">
        <f>IF(P246&lt;&gt;"", (P246*0.514)+1.8304,"")</f>
        <v>7.9984000000000002</v>
      </c>
      <c r="AK246" s="2">
        <f>IF(Q246&lt;&gt;"", (Q246*0.514)+1.8304,"")</f>
        <v>20.334400000000002</v>
      </c>
      <c r="AL246" s="2">
        <f>IF(R246&lt;&gt;"", (R246*0.514)+1.8304,"")</f>
        <v>14.166399999999999</v>
      </c>
      <c r="AM246" s="2">
        <f>IF(S246&lt;&gt;"", (S246*0.514)+1.8304,"")</f>
        <v>22.390400000000003</v>
      </c>
    </row>
    <row r="247" spans="1:39" hidden="1" x14ac:dyDescent="0.3">
      <c r="A247" s="1">
        <v>45312.972222222219</v>
      </c>
      <c r="B247">
        <v>45</v>
      </c>
      <c r="C247">
        <v>70</v>
      </c>
      <c r="D247">
        <v>134</v>
      </c>
      <c r="E247">
        <v>19</v>
      </c>
      <c r="F247">
        <v>3</v>
      </c>
      <c r="G247">
        <v>48</v>
      </c>
      <c r="H247">
        <v>41</v>
      </c>
      <c r="I247">
        <v>46</v>
      </c>
      <c r="J247">
        <v>47</v>
      </c>
      <c r="K247">
        <v>53</v>
      </c>
      <c r="L247">
        <v>26</v>
      </c>
      <c r="M247">
        <v>45</v>
      </c>
      <c r="N247">
        <v>19</v>
      </c>
      <c r="O247">
        <v>26</v>
      </c>
      <c r="P247">
        <v>13</v>
      </c>
      <c r="Q247">
        <v>36</v>
      </c>
      <c r="R247">
        <v>24</v>
      </c>
      <c r="S247">
        <v>42</v>
      </c>
      <c r="V247" s="2">
        <f>IF(B247&lt;&gt;"", (B247*0.514)+1.8304,"")</f>
        <v>24.9604</v>
      </c>
      <c r="W247" s="2">
        <f>IF(C247&lt;&gt;"", (C247*0.514)+1.8304,"")</f>
        <v>37.810400000000001</v>
      </c>
      <c r="X247" s="2">
        <f>IF(D247&lt;&gt;"", (D247*0.514)+1.8304,"")</f>
        <v>70.706400000000002</v>
      </c>
      <c r="Y247" s="2">
        <f>IF(E247&lt;&gt;"", (E247*0.514)+1.8304,"")</f>
        <v>11.596399999999999</v>
      </c>
      <c r="Z247" s="2">
        <f>IF(F247&lt;&gt;"", (F247*0.514)+1.8304,"")</f>
        <v>3.3723999999999998</v>
      </c>
      <c r="AA247" s="2">
        <f>IF(G247&lt;&gt;"", (G247*0.514)+1.8304,"")</f>
        <v>26.502400000000002</v>
      </c>
      <c r="AB247" s="2">
        <f>IF(H247&lt;&gt;"", (H247*0.514)+1.8304,"")</f>
        <v>22.904400000000003</v>
      </c>
      <c r="AC247" s="2">
        <f>IF(I247&lt;&gt;"", (I247*0.514)+1.8304,"")</f>
        <v>25.474400000000003</v>
      </c>
      <c r="AD247" s="2">
        <f>IF(J247&lt;&gt;"", (J247*0.514)+1.8304,"")</f>
        <v>25.988400000000002</v>
      </c>
      <c r="AE247" s="2">
        <f>IF(K247&lt;&gt;"", (K247*0.514)+1.8304,"")</f>
        <v>29.072400000000002</v>
      </c>
      <c r="AF247" s="2">
        <f>IF(L247&lt;&gt;"", (L247*0.514)+1.8304,"")</f>
        <v>15.194400000000002</v>
      </c>
      <c r="AG247" s="2">
        <f>IF(M247&lt;&gt;"", (M247*0.514)+1.8304,"")</f>
        <v>24.9604</v>
      </c>
      <c r="AH247" s="2">
        <f>IF(N247&lt;&gt;"", (N247*0.514)+1.8304,"")</f>
        <v>11.596399999999999</v>
      </c>
      <c r="AI247" s="2">
        <f>IF(O247&lt;&gt;"", (O247*0.514)+1.8304,"")</f>
        <v>15.194400000000002</v>
      </c>
      <c r="AJ247" s="2">
        <f>IF(P247&lt;&gt;"", (P247*0.514)+1.8304,"")</f>
        <v>8.5123999999999995</v>
      </c>
      <c r="AK247" s="2">
        <f>IF(Q247&lt;&gt;"", (Q247*0.514)+1.8304,"")</f>
        <v>20.334400000000002</v>
      </c>
      <c r="AL247" s="2">
        <f>IF(R247&lt;&gt;"", (R247*0.514)+1.8304,"")</f>
        <v>14.166399999999999</v>
      </c>
      <c r="AM247" s="2">
        <f>IF(S247&lt;&gt;"", (S247*0.514)+1.8304,"")</f>
        <v>23.418400000000002</v>
      </c>
    </row>
    <row r="248" spans="1:39" hidden="1" x14ac:dyDescent="0.3">
      <c r="A248" s="1">
        <v>45312.979166666664</v>
      </c>
      <c r="B248">
        <v>49</v>
      </c>
      <c r="C248">
        <v>59</v>
      </c>
      <c r="D248">
        <v>129</v>
      </c>
      <c r="E248">
        <v>19</v>
      </c>
      <c r="F248">
        <v>3</v>
      </c>
      <c r="G248">
        <v>51</v>
      </c>
      <c r="H248">
        <v>42</v>
      </c>
      <c r="I248">
        <v>45</v>
      </c>
      <c r="J248">
        <v>48</v>
      </c>
      <c r="K248">
        <v>53</v>
      </c>
      <c r="L248">
        <v>28</v>
      </c>
      <c r="M248">
        <v>45</v>
      </c>
      <c r="N248">
        <v>20</v>
      </c>
      <c r="P248">
        <v>12</v>
      </c>
      <c r="Q248">
        <v>35</v>
      </c>
      <c r="R248">
        <v>23</v>
      </c>
      <c r="S248">
        <v>40</v>
      </c>
      <c r="V248" s="2">
        <f>IF(B248&lt;&gt;"", (B248*0.514)+1.8304,"")</f>
        <v>27.016400000000001</v>
      </c>
      <c r="W248" s="2">
        <f>IF(C248&lt;&gt;"", (C248*0.514)+1.8304,"")</f>
        <v>32.156399999999998</v>
      </c>
      <c r="X248" s="2">
        <f>IF(D248&lt;&gt;"", (D248*0.514)+1.8304,"")</f>
        <v>68.136399999999995</v>
      </c>
      <c r="Y248" s="2">
        <f>IF(E248&lt;&gt;"", (E248*0.514)+1.8304,"")</f>
        <v>11.596399999999999</v>
      </c>
      <c r="Z248" s="2">
        <f>IF(F248&lt;&gt;"", (F248*0.514)+1.8304,"")</f>
        <v>3.3723999999999998</v>
      </c>
      <c r="AA248" s="2">
        <f>IF(G248&lt;&gt;"", (G248*0.514)+1.8304,"")</f>
        <v>28.044400000000003</v>
      </c>
      <c r="AB248" s="2">
        <f>IF(H248&lt;&gt;"", (H248*0.514)+1.8304,"")</f>
        <v>23.418400000000002</v>
      </c>
      <c r="AC248" s="2">
        <f>IF(I248&lt;&gt;"", (I248*0.514)+1.8304,"")</f>
        <v>24.9604</v>
      </c>
      <c r="AD248" s="2">
        <f>IF(J248&lt;&gt;"", (J248*0.514)+1.8304,"")</f>
        <v>26.502400000000002</v>
      </c>
      <c r="AE248" s="2">
        <f>IF(K248&lt;&gt;"", (K248*0.514)+1.8304,"")</f>
        <v>29.072400000000002</v>
      </c>
      <c r="AF248" s="2">
        <f>IF(L248&lt;&gt;"", (L248*0.514)+1.8304,"")</f>
        <v>16.2224</v>
      </c>
      <c r="AG248" s="2">
        <f>IF(M248&lt;&gt;"", (M248*0.514)+1.8304,"")</f>
        <v>24.9604</v>
      </c>
      <c r="AH248" s="2">
        <f>IF(N248&lt;&gt;"", (N248*0.514)+1.8304,"")</f>
        <v>12.110400000000002</v>
      </c>
      <c r="AI248" s="2" t="str">
        <f>IF(O248&lt;&gt;"", (O248*0.514)+1.8304,"")</f>
        <v/>
      </c>
      <c r="AJ248" s="2">
        <f>IF(P248&lt;&gt;"", (P248*0.514)+1.8304,"")</f>
        <v>7.9984000000000002</v>
      </c>
      <c r="AK248" s="2">
        <f>IF(Q248&lt;&gt;"", (Q248*0.514)+1.8304,"")</f>
        <v>19.820400000000003</v>
      </c>
      <c r="AL248" s="2">
        <f>IF(R248&lt;&gt;"", (R248*0.514)+1.8304,"")</f>
        <v>13.6524</v>
      </c>
      <c r="AM248" s="2">
        <f>IF(S248&lt;&gt;"", (S248*0.514)+1.8304,"")</f>
        <v>22.390400000000003</v>
      </c>
    </row>
    <row r="249" spans="1:39" hidden="1" x14ac:dyDescent="0.3">
      <c r="A249" s="1">
        <v>45312.986111111109</v>
      </c>
      <c r="B249">
        <v>51</v>
      </c>
      <c r="C249">
        <v>55</v>
      </c>
      <c r="D249">
        <v>132</v>
      </c>
      <c r="E249">
        <v>18</v>
      </c>
      <c r="F249">
        <v>5</v>
      </c>
      <c r="G249">
        <v>50</v>
      </c>
      <c r="H249">
        <v>41</v>
      </c>
      <c r="I249">
        <v>45</v>
      </c>
      <c r="J249">
        <v>48</v>
      </c>
      <c r="K249">
        <v>55</v>
      </c>
      <c r="L249">
        <v>22</v>
      </c>
      <c r="M249">
        <v>44</v>
      </c>
      <c r="N249">
        <v>18</v>
      </c>
      <c r="O249">
        <v>22</v>
      </c>
      <c r="P249">
        <v>9</v>
      </c>
      <c r="Q249">
        <v>35</v>
      </c>
      <c r="R249">
        <v>25</v>
      </c>
      <c r="S249">
        <v>41</v>
      </c>
      <c r="V249" s="2">
        <f>IF(B249&lt;&gt;"", (B249*0.514)+1.8304,"")</f>
        <v>28.044400000000003</v>
      </c>
      <c r="W249" s="2">
        <f>IF(C249&lt;&gt;"", (C249*0.514)+1.8304,"")</f>
        <v>30.1004</v>
      </c>
      <c r="X249" s="2">
        <f>IF(D249&lt;&gt;"", (D249*0.514)+1.8304,"")</f>
        <v>69.678399999999996</v>
      </c>
      <c r="Y249" s="2">
        <f>IF(E249&lt;&gt;"", (E249*0.514)+1.8304,"")</f>
        <v>11.0824</v>
      </c>
      <c r="Z249" s="2">
        <f>IF(F249&lt;&gt;"", (F249*0.514)+1.8304,"")</f>
        <v>4.4004000000000003</v>
      </c>
      <c r="AA249" s="2">
        <f>IF(G249&lt;&gt;"", (G249*0.514)+1.8304,"")</f>
        <v>27.5304</v>
      </c>
      <c r="AB249" s="2">
        <f>IF(H249&lt;&gt;"", (H249*0.514)+1.8304,"")</f>
        <v>22.904400000000003</v>
      </c>
      <c r="AC249" s="2">
        <f>IF(I249&lt;&gt;"", (I249*0.514)+1.8304,"")</f>
        <v>24.9604</v>
      </c>
      <c r="AD249" s="2">
        <f>IF(J249&lt;&gt;"", (J249*0.514)+1.8304,"")</f>
        <v>26.502400000000002</v>
      </c>
      <c r="AE249" s="2">
        <f>IF(K249&lt;&gt;"", (K249*0.514)+1.8304,"")</f>
        <v>30.1004</v>
      </c>
      <c r="AF249" s="2">
        <f>IF(L249&lt;&gt;"", (L249*0.514)+1.8304,"")</f>
        <v>13.138400000000001</v>
      </c>
      <c r="AG249" s="2">
        <f>IF(M249&lt;&gt;"", (M249*0.514)+1.8304,"")</f>
        <v>24.446400000000001</v>
      </c>
      <c r="AH249" s="2">
        <f>IF(N249&lt;&gt;"", (N249*0.514)+1.8304,"")</f>
        <v>11.0824</v>
      </c>
      <c r="AI249" s="2">
        <f>IF(O249&lt;&gt;"", (O249*0.514)+1.8304,"")</f>
        <v>13.138400000000001</v>
      </c>
      <c r="AJ249" s="2">
        <f>IF(P249&lt;&gt;"", (P249*0.514)+1.8304,"")</f>
        <v>6.4564000000000004</v>
      </c>
      <c r="AK249" s="2">
        <f>IF(Q249&lt;&gt;"", (Q249*0.514)+1.8304,"")</f>
        <v>19.820400000000003</v>
      </c>
      <c r="AL249" s="2">
        <f>IF(R249&lt;&gt;"", (R249*0.514)+1.8304,"")</f>
        <v>14.680399999999999</v>
      </c>
      <c r="AM249" s="2">
        <f>IF(S249&lt;&gt;"", (S249*0.514)+1.8304,"")</f>
        <v>22.904400000000003</v>
      </c>
    </row>
    <row r="250" spans="1:39" hidden="1" x14ac:dyDescent="0.3">
      <c r="A250" s="1">
        <v>45312.993055555555</v>
      </c>
      <c r="B250">
        <v>52</v>
      </c>
      <c r="C250">
        <v>56</v>
      </c>
      <c r="D250">
        <v>126</v>
      </c>
      <c r="E250">
        <v>16</v>
      </c>
      <c r="F250">
        <v>2</v>
      </c>
      <c r="G250">
        <v>52</v>
      </c>
      <c r="H250">
        <v>41</v>
      </c>
      <c r="I250">
        <v>45</v>
      </c>
      <c r="J250">
        <v>49</v>
      </c>
      <c r="K250">
        <v>52</v>
      </c>
      <c r="L250">
        <v>27</v>
      </c>
      <c r="M250">
        <v>48</v>
      </c>
      <c r="N250">
        <v>16</v>
      </c>
      <c r="O250">
        <v>22</v>
      </c>
      <c r="P250">
        <v>12</v>
      </c>
      <c r="Q250">
        <v>39</v>
      </c>
      <c r="R250">
        <v>23</v>
      </c>
      <c r="S250">
        <v>40</v>
      </c>
      <c r="V250" s="2">
        <f>IF(B250&lt;&gt;"", (B250*0.514)+1.8304,"")</f>
        <v>28.558400000000002</v>
      </c>
      <c r="W250" s="2">
        <f>IF(C250&lt;&gt;"", (C250*0.514)+1.8304,"")</f>
        <v>30.6144</v>
      </c>
      <c r="X250" s="2">
        <f>IF(D250&lt;&gt;"", (D250*0.514)+1.8304,"")</f>
        <v>66.594399999999993</v>
      </c>
      <c r="Y250" s="2">
        <f>IF(E250&lt;&gt;"", (E250*0.514)+1.8304,"")</f>
        <v>10.054400000000001</v>
      </c>
      <c r="Z250" s="2">
        <f>IF(F250&lt;&gt;"", (F250*0.514)+1.8304,"")</f>
        <v>2.8584000000000001</v>
      </c>
      <c r="AA250" s="2">
        <f>IF(G250&lt;&gt;"", (G250*0.514)+1.8304,"")</f>
        <v>28.558400000000002</v>
      </c>
      <c r="AB250" s="2">
        <f>IF(H250&lt;&gt;"", (H250*0.514)+1.8304,"")</f>
        <v>22.904400000000003</v>
      </c>
      <c r="AC250" s="2">
        <f>IF(I250&lt;&gt;"", (I250*0.514)+1.8304,"")</f>
        <v>24.9604</v>
      </c>
      <c r="AD250" s="2">
        <f>IF(J250&lt;&gt;"", (J250*0.514)+1.8304,"")</f>
        <v>27.016400000000001</v>
      </c>
      <c r="AE250" s="2">
        <f>IF(K250&lt;&gt;"", (K250*0.514)+1.8304,"")</f>
        <v>28.558400000000002</v>
      </c>
      <c r="AF250" s="2">
        <f>IF(L250&lt;&gt;"", (L250*0.514)+1.8304,"")</f>
        <v>15.708400000000001</v>
      </c>
      <c r="AG250" s="2">
        <f>IF(M250&lt;&gt;"", (M250*0.514)+1.8304,"")</f>
        <v>26.502400000000002</v>
      </c>
      <c r="AH250" s="2">
        <f>IF(N250&lt;&gt;"", (N250*0.514)+1.8304,"")</f>
        <v>10.054400000000001</v>
      </c>
      <c r="AI250" s="2">
        <f>IF(O250&lt;&gt;"", (O250*0.514)+1.8304,"")</f>
        <v>13.138400000000001</v>
      </c>
      <c r="AJ250" s="2">
        <f>IF(P250&lt;&gt;"", (P250*0.514)+1.8304,"")</f>
        <v>7.9984000000000002</v>
      </c>
      <c r="AK250" s="2">
        <f>IF(Q250&lt;&gt;"", (Q250*0.514)+1.8304,"")</f>
        <v>21.8764</v>
      </c>
      <c r="AL250" s="2">
        <f>IF(R250&lt;&gt;"", (R250*0.514)+1.8304,"")</f>
        <v>13.6524</v>
      </c>
      <c r="AM250" s="2">
        <f>IF(S250&lt;&gt;"", (S250*0.514)+1.8304,"")</f>
        <v>22.390400000000003</v>
      </c>
    </row>
    <row r="251" spans="1:39" hidden="1" x14ac:dyDescent="0.3">
      <c r="A251" s="1">
        <v>45313</v>
      </c>
      <c r="B251">
        <v>53</v>
      </c>
      <c r="C251">
        <v>54</v>
      </c>
      <c r="D251">
        <v>100</v>
      </c>
      <c r="E251">
        <v>18</v>
      </c>
      <c r="F251">
        <v>4</v>
      </c>
      <c r="G251">
        <v>51</v>
      </c>
      <c r="H251">
        <v>42</v>
      </c>
      <c r="I251">
        <v>44</v>
      </c>
      <c r="J251">
        <v>48</v>
      </c>
      <c r="K251">
        <v>53</v>
      </c>
      <c r="L251">
        <v>28</v>
      </c>
      <c r="M251">
        <v>48</v>
      </c>
      <c r="N251">
        <v>15</v>
      </c>
      <c r="P251">
        <v>12</v>
      </c>
      <c r="Q251">
        <v>36</v>
      </c>
      <c r="R251">
        <v>22</v>
      </c>
      <c r="S251">
        <v>44</v>
      </c>
      <c r="V251" s="2">
        <f>IF(B251&lt;&gt;"", (B251*0.514)+1.8304,"")</f>
        <v>29.072400000000002</v>
      </c>
      <c r="W251" s="2">
        <f>IF(C251&lt;&gt;"", (C251*0.514)+1.8304,"")</f>
        <v>29.586400000000001</v>
      </c>
      <c r="X251" s="2">
        <f>IF(D251&lt;&gt;"", (D251*0.514)+1.8304,"")</f>
        <v>53.230399999999996</v>
      </c>
      <c r="Y251" s="2">
        <f>IF(E251&lt;&gt;"", (E251*0.514)+1.8304,"")</f>
        <v>11.0824</v>
      </c>
      <c r="Z251" s="2">
        <f>IF(F251&lt;&gt;"", (F251*0.514)+1.8304,"")</f>
        <v>3.8864000000000001</v>
      </c>
      <c r="AA251" s="2">
        <f>IF(G251&lt;&gt;"", (G251*0.514)+1.8304,"")</f>
        <v>28.044400000000003</v>
      </c>
      <c r="AB251" s="2">
        <f>IF(H251&lt;&gt;"", (H251*0.514)+1.8304,"")</f>
        <v>23.418400000000002</v>
      </c>
      <c r="AC251" s="2">
        <f>IF(I251&lt;&gt;"", (I251*0.514)+1.8304,"")</f>
        <v>24.446400000000001</v>
      </c>
      <c r="AD251" s="2">
        <f>IF(J251&lt;&gt;"", (J251*0.514)+1.8304,"")</f>
        <v>26.502400000000002</v>
      </c>
      <c r="AE251" s="2">
        <f>IF(K251&lt;&gt;"", (K251*0.514)+1.8304,"")</f>
        <v>29.072400000000002</v>
      </c>
      <c r="AF251" s="2">
        <f>IF(L251&lt;&gt;"", (L251*0.514)+1.8304,"")</f>
        <v>16.2224</v>
      </c>
      <c r="AG251" s="2">
        <f>IF(M251&lt;&gt;"", (M251*0.514)+1.8304,"")</f>
        <v>26.502400000000002</v>
      </c>
      <c r="AH251" s="2">
        <f>IF(N251&lt;&gt;"", (N251*0.514)+1.8304,"")</f>
        <v>9.5404</v>
      </c>
      <c r="AI251" s="2" t="str">
        <f>IF(O251&lt;&gt;"", (O251*0.514)+1.8304,"")</f>
        <v/>
      </c>
      <c r="AJ251" s="2">
        <f>IF(P251&lt;&gt;"", (P251*0.514)+1.8304,"")</f>
        <v>7.9984000000000002</v>
      </c>
      <c r="AK251" s="2">
        <f>IF(Q251&lt;&gt;"", (Q251*0.514)+1.8304,"")</f>
        <v>20.334400000000002</v>
      </c>
      <c r="AL251" s="2">
        <f>IF(R251&lt;&gt;"", (R251*0.514)+1.8304,"")</f>
        <v>13.138400000000001</v>
      </c>
      <c r="AM251" s="2">
        <f>IF(S251&lt;&gt;"", (S251*0.514)+1.8304,"")</f>
        <v>24.446400000000001</v>
      </c>
    </row>
    <row r="252" spans="1:39" hidden="1" x14ac:dyDescent="0.3">
      <c r="A252" s="1">
        <v>45313.006944444445</v>
      </c>
      <c r="B252">
        <v>48</v>
      </c>
      <c r="C252">
        <v>52</v>
      </c>
      <c r="D252">
        <v>150</v>
      </c>
      <c r="E252">
        <v>19</v>
      </c>
      <c r="F252">
        <v>3</v>
      </c>
      <c r="G252">
        <v>52</v>
      </c>
      <c r="H252">
        <v>42</v>
      </c>
      <c r="I252">
        <v>46</v>
      </c>
      <c r="J252">
        <v>48</v>
      </c>
      <c r="K252">
        <v>52</v>
      </c>
      <c r="L252">
        <v>31</v>
      </c>
      <c r="M252">
        <v>46</v>
      </c>
      <c r="N252">
        <v>11</v>
      </c>
      <c r="P252">
        <v>13</v>
      </c>
      <c r="Q252">
        <v>34</v>
      </c>
      <c r="R252">
        <v>23</v>
      </c>
      <c r="S252">
        <v>42</v>
      </c>
      <c r="V252" s="2">
        <f>IF(B252&lt;&gt;"", (B252*0.514)+1.8304,"")</f>
        <v>26.502400000000002</v>
      </c>
      <c r="W252" s="2">
        <f>IF(C252&lt;&gt;"", (C252*0.514)+1.8304,"")</f>
        <v>28.558400000000002</v>
      </c>
      <c r="X252" s="2">
        <f>IF(D252&lt;&gt;"", (D252*0.514)+1.8304,"")</f>
        <v>78.930400000000006</v>
      </c>
      <c r="Y252" s="2">
        <f>IF(E252&lt;&gt;"", (E252*0.514)+1.8304,"")</f>
        <v>11.596399999999999</v>
      </c>
      <c r="Z252" s="2">
        <f>IF(F252&lt;&gt;"", (F252*0.514)+1.8304,"")</f>
        <v>3.3723999999999998</v>
      </c>
      <c r="AA252" s="2">
        <f>IF(G252&lt;&gt;"", (G252*0.514)+1.8304,"")</f>
        <v>28.558400000000002</v>
      </c>
      <c r="AB252" s="2">
        <f>IF(H252&lt;&gt;"", (H252*0.514)+1.8304,"")</f>
        <v>23.418400000000002</v>
      </c>
      <c r="AC252" s="2">
        <f>IF(I252&lt;&gt;"", (I252*0.514)+1.8304,"")</f>
        <v>25.474400000000003</v>
      </c>
      <c r="AD252" s="2">
        <f>IF(J252&lt;&gt;"", (J252*0.514)+1.8304,"")</f>
        <v>26.502400000000002</v>
      </c>
      <c r="AE252" s="2">
        <f>IF(K252&lt;&gt;"", (K252*0.514)+1.8304,"")</f>
        <v>28.558400000000002</v>
      </c>
      <c r="AF252" s="2">
        <f>IF(L252&lt;&gt;"", (L252*0.514)+1.8304,"")</f>
        <v>17.764400000000002</v>
      </c>
      <c r="AG252" s="2">
        <f>IF(M252&lt;&gt;"", (M252*0.514)+1.8304,"")</f>
        <v>25.474400000000003</v>
      </c>
      <c r="AH252" s="2">
        <f>IF(N252&lt;&gt;"", (N252*0.514)+1.8304,"")</f>
        <v>7.4843999999999999</v>
      </c>
      <c r="AI252" s="2" t="str">
        <f>IF(O252&lt;&gt;"", (O252*0.514)+1.8304,"")</f>
        <v/>
      </c>
      <c r="AJ252" s="2">
        <f>IF(P252&lt;&gt;"", (P252*0.514)+1.8304,"")</f>
        <v>8.5123999999999995</v>
      </c>
      <c r="AK252" s="2">
        <f>IF(Q252&lt;&gt;"", (Q252*0.514)+1.8304,"")</f>
        <v>19.3064</v>
      </c>
      <c r="AL252" s="2">
        <f>IF(R252&lt;&gt;"", (R252*0.514)+1.8304,"")</f>
        <v>13.6524</v>
      </c>
      <c r="AM252" s="2">
        <f>IF(S252&lt;&gt;"", (S252*0.514)+1.8304,"")</f>
        <v>23.418400000000002</v>
      </c>
    </row>
    <row r="253" spans="1:39" hidden="1" x14ac:dyDescent="0.3">
      <c r="A253" s="1">
        <v>45313.013888888891</v>
      </c>
      <c r="B253">
        <v>45</v>
      </c>
      <c r="C253">
        <v>52</v>
      </c>
      <c r="D253">
        <v>157</v>
      </c>
      <c r="E253">
        <v>19</v>
      </c>
      <c r="F253">
        <v>4</v>
      </c>
      <c r="G253">
        <v>52</v>
      </c>
      <c r="H253">
        <v>40</v>
      </c>
      <c r="I253">
        <v>43</v>
      </c>
      <c r="J253">
        <v>47</v>
      </c>
      <c r="K253">
        <v>52</v>
      </c>
      <c r="L253">
        <v>24</v>
      </c>
      <c r="M253">
        <v>45</v>
      </c>
      <c r="N253">
        <v>18</v>
      </c>
      <c r="P253">
        <v>12</v>
      </c>
      <c r="Q253">
        <v>33</v>
      </c>
      <c r="R253">
        <v>24</v>
      </c>
      <c r="S253">
        <v>41</v>
      </c>
      <c r="V253" s="2">
        <f>IF(B253&lt;&gt;"", (B253*0.514)+1.8304,"")</f>
        <v>24.9604</v>
      </c>
      <c r="W253" s="2">
        <f>IF(C253&lt;&gt;"", (C253*0.514)+1.8304,"")</f>
        <v>28.558400000000002</v>
      </c>
      <c r="X253" s="2">
        <f>IF(D253&lt;&gt;"", (D253*0.514)+1.8304,"")</f>
        <v>82.528400000000005</v>
      </c>
      <c r="Y253" s="2">
        <f>IF(E253&lt;&gt;"", (E253*0.514)+1.8304,"")</f>
        <v>11.596399999999999</v>
      </c>
      <c r="Z253" s="2">
        <f>IF(F253&lt;&gt;"", (F253*0.514)+1.8304,"")</f>
        <v>3.8864000000000001</v>
      </c>
      <c r="AA253" s="2">
        <f>IF(G253&lt;&gt;"", (G253*0.514)+1.8304,"")</f>
        <v>28.558400000000002</v>
      </c>
      <c r="AB253" s="2">
        <f>IF(H253&lt;&gt;"", (H253*0.514)+1.8304,"")</f>
        <v>22.390400000000003</v>
      </c>
      <c r="AC253" s="2">
        <f>IF(I253&lt;&gt;"", (I253*0.514)+1.8304,"")</f>
        <v>23.932400000000001</v>
      </c>
      <c r="AD253" s="2">
        <f>IF(J253&lt;&gt;"", (J253*0.514)+1.8304,"")</f>
        <v>25.988400000000002</v>
      </c>
      <c r="AE253" s="2">
        <f>IF(K253&lt;&gt;"", (K253*0.514)+1.8304,"")</f>
        <v>28.558400000000002</v>
      </c>
      <c r="AF253" s="2">
        <f>IF(L253&lt;&gt;"", (L253*0.514)+1.8304,"")</f>
        <v>14.166399999999999</v>
      </c>
      <c r="AG253" s="2">
        <f>IF(M253&lt;&gt;"", (M253*0.514)+1.8304,"")</f>
        <v>24.9604</v>
      </c>
      <c r="AH253" s="2">
        <f>IF(N253&lt;&gt;"", (N253*0.514)+1.8304,"")</f>
        <v>11.0824</v>
      </c>
      <c r="AI253" s="2" t="str">
        <f>IF(O253&lt;&gt;"", (O253*0.514)+1.8304,"")</f>
        <v/>
      </c>
      <c r="AJ253" s="2">
        <f>IF(P253&lt;&gt;"", (P253*0.514)+1.8304,"")</f>
        <v>7.9984000000000002</v>
      </c>
      <c r="AK253" s="2">
        <f>IF(Q253&lt;&gt;"", (Q253*0.514)+1.8304,"")</f>
        <v>18.792400000000001</v>
      </c>
      <c r="AL253" s="2">
        <f>IF(R253&lt;&gt;"", (R253*0.514)+1.8304,"")</f>
        <v>14.166399999999999</v>
      </c>
      <c r="AM253" s="2">
        <f>IF(S253&lt;&gt;"", (S253*0.514)+1.8304,"")</f>
        <v>22.904400000000003</v>
      </c>
    </row>
    <row r="254" spans="1:39" hidden="1" x14ac:dyDescent="0.3">
      <c r="A254" s="1">
        <v>45313.020833333336</v>
      </c>
      <c r="B254">
        <v>49</v>
      </c>
      <c r="C254">
        <v>51</v>
      </c>
      <c r="D254">
        <v>156</v>
      </c>
      <c r="E254">
        <v>16</v>
      </c>
      <c r="F254">
        <v>2</v>
      </c>
      <c r="G254">
        <v>52</v>
      </c>
      <c r="H254">
        <v>39</v>
      </c>
      <c r="I254">
        <v>44</v>
      </c>
      <c r="J254">
        <v>46</v>
      </c>
      <c r="K254">
        <v>51</v>
      </c>
      <c r="L254">
        <v>24</v>
      </c>
      <c r="M254">
        <v>45</v>
      </c>
      <c r="N254">
        <v>17</v>
      </c>
      <c r="P254">
        <v>11</v>
      </c>
      <c r="Q254">
        <v>34</v>
      </c>
      <c r="R254">
        <v>22</v>
      </c>
      <c r="S254">
        <v>41</v>
      </c>
      <c r="V254" s="2">
        <f>IF(B254&lt;&gt;"", (B254*0.514)+1.8304,"")</f>
        <v>27.016400000000001</v>
      </c>
      <c r="W254" s="2">
        <f>IF(C254&lt;&gt;"", (C254*0.514)+1.8304,"")</f>
        <v>28.044400000000003</v>
      </c>
      <c r="X254" s="2">
        <f>IF(D254&lt;&gt;"", (D254*0.514)+1.8304,"")</f>
        <v>82.014399999999995</v>
      </c>
      <c r="Y254" s="2">
        <f>IF(E254&lt;&gt;"", (E254*0.514)+1.8304,"")</f>
        <v>10.054400000000001</v>
      </c>
      <c r="Z254" s="2">
        <f>IF(F254&lt;&gt;"", (F254*0.514)+1.8304,"")</f>
        <v>2.8584000000000001</v>
      </c>
      <c r="AA254" s="2">
        <f>IF(G254&lt;&gt;"", (G254*0.514)+1.8304,"")</f>
        <v>28.558400000000002</v>
      </c>
      <c r="AB254" s="2">
        <f>IF(H254&lt;&gt;"", (H254*0.514)+1.8304,"")</f>
        <v>21.8764</v>
      </c>
      <c r="AC254" s="2">
        <f>IF(I254&lt;&gt;"", (I254*0.514)+1.8304,"")</f>
        <v>24.446400000000001</v>
      </c>
      <c r="AD254" s="2">
        <f>IF(J254&lt;&gt;"", (J254*0.514)+1.8304,"")</f>
        <v>25.474400000000003</v>
      </c>
      <c r="AE254" s="2">
        <f>IF(K254&lt;&gt;"", (K254*0.514)+1.8304,"")</f>
        <v>28.044400000000003</v>
      </c>
      <c r="AF254" s="2">
        <f>IF(L254&lt;&gt;"", (L254*0.514)+1.8304,"")</f>
        <v>14.166399999999999</v>
      </c>
      <c r="AG254" s="2">
        <f>IF(M254&lt;&gt;"", (M254*0.514)+1.8304,"")</f>
        <v>24.9604</v>
      </c>
      <c r="AH254" s="2">
        <f>IF(N254&lt;&gt;"", (N254*0.514)+1.8304,"")</f>
        <v>10.5684</v>
      </c>
      <c r="AI254" s="2" t="str">
        <f>IF(O254&lt;&gt;"", (O254*0.514)+1.8304,"")</f>
        <v/>
      </c>
      <c r="AJ254" s="2">
        <f>IF(P254&lt;&gt;"", (P254*0.514)+1.8304,"")</f>
        <v>7.4843999999999999</v>
      </c>
      <c r="AK254" s="2">
        <f>IF(Q254&lt;&gt;"", (Q254*0.514)+1.8304,"")</f>
        <v>19.3064</v>
      </c>
      <c r="AL254" s="2">
        <f>IF(R254&lt;&gt;"", (R254*0.514)+1.8304,"")</f>
        <v>13.138400000000001</v>
      </c>
      <c r="AM254" s="2">
        <f>IF(S254&lt;&gt;"", (S254*0.514)+1.8304,"")</f>
        <v>22.904400000000003</v>
      </c>
    </row>
    <row r="255" spans="1:39" hidden="1" x14ac:dyDescent="0.3">
      <c r="A255" s="1">
        <v>45313.027777777781</v>
      </c>
      <c r="B255">
        <v>52</v>
      </c>
      <c r="C255">
        <v>50</v>
      </c>
      <c r="D255">
        <v>137</v>
      </c>
      <c r="E255">
        <v>16</v>
      </c>
      <c r="F255">
        <v>2</v>
      </c>
      <c r="G255">
        <v>49</v>
      </c>
      <c r="H255">
        <v>39</v>
      </c>
      <c r="I255">
        <v>47</v>
      </c>
      <c r="J255">
        <v>47</v>
      </c>
      <c r="K255">
        <v>52</v>
      </c>
      <c r="L255">
        <v>23</v>
      </c>
      <c r="M255">
        <v>40</v>
      </c>
      <c r="N255">
        <v>17</v>
      </c>
      <c r="P255">
        <v>9</v>
      </c>
      <c r="Q255">
        <v>35</v>
      </c>
      <c r="R255">
        <v>23</v>
      </c>
      <c r="S255">
        <v>39</v>
      </c>
      <c r="V255" s="2">
        <f>IF(B255&lt;&gt;"", (B255*0.514)+1.8304,"")</f>
        <v>28.558400000000002</v>
      </c>
      <c r="W255" s="2">
        <f>IF(C255&lt;&gt;"", (C255*0.514)+1.8304,"")</f>
        <v>27.5304</v>
      </c>
      <c r="X255" s="2">
        <f>IF(D255&lt;&gt;"", (D255*0.514)+1.8304,"")</f>
        <v>72.248400000000004</v>
      </c>
      <c r="Y255" s="2">
        <f>IF(E255&lt;&gt;"", (E255*0.514)+1.8304,"")</f>
        <v>10.054400000000001</v>
      </c>
      <c r="Z255" s="2">
        <f>IF(F255&lt;&gt;"", (F255*0.514)+1.8304,"")</f>
        <v>2.8584000000000001</v>
      </c>
      <c r="AA255" s="2">
        <f>IF(G255&lt;&gt;"", (G255*0.514)+1.8304,"")</f>
        <v>27.016400000000001</v>
      </c>
      <c r="AB255" s="2">
        <f>IF(H255&lt;&gt;"", (H255*0.514)+1.8304,"")</f>
        <v>21.8764</v>
      </c>
      <c r="AC255" s="2">
        <f>IF(I255&lt;&gt;"", (I255*0.514)+1.8304,"")</f>
        <v>25.988400000000002</v>
      </c>
      <c r="AD255" s="2">
        <f>IF(J255&lt;&gt;"", (J255*0.514)+1.8304,"")</f>
        <v>25.988400000000002</v>
      </c>
      <c r="AE255" s="2">
        <f>IF(K255&lt;&gt;"", (K255*0.514)+1.8304,"")</f>
        <v>28.558400000000002</v>
      </c>
      <c r="AF255" s="2">
        <f>IF(L255&lt;&gt;"", (L255*0.514)+1.8304,"")</f>
        <v>13.6524</v>
      </c>
      <c r="AG255" s="2">
        <f>IF(M255&lt;&gt;"", (M255*0.514)+1.8304,"")</f>
        <v>22.390400000000003</v>
      </c>
      <c r="AH255" s="2">
        <f>IF(N255&lt;&gt;"", (N255*0.514)+1.8304,"")</f>
        <v>10.5684</v>
      </c>
      <c r="AI255" s="2" t="str">
        <f>IF(O255&lt;&gt;"", (O255*0.514)+1.8304,"")</f>
        <v/>
      </c>
      <c r="AJ255" s="2">
        <f>IF(P255&lt;&gt;"", (P255*0.514)+1.8304,"")</f>
        <v>6.4564000000000004</v>
      </c>
      <c r="AK255" s="2">
        <f>IF(Q255&lt;&gt;"", (Q255*0.514)+1.8304,"")</f>
        <v>19.820400000000003</v>
      </c>
      <c r="AL255" s="2">
        <f>IF(R255&lt;&gt;"", (R255*0.514)+1.8304,"")</f>
        <v>13.6524</v>
      </c>
      <c r="AM255" s="2">
        <f>IF(S255&lt;&gt;"", (S255*0.514)+1.8304,"")</f>
        <v>21.8764</v>
      </c>
    </row>
    <row r="256" spans="1:39" hidden="1" x14ac:dyDescent="0.3">
      <c r="A256" s="1">
        <v>45313.034722222219</v>
      </c>
      <c r="B256">
        <v>51</v>
      </c>
      <c r="C256">
        <v>45</v>
      </c>
      <c r="D256">
        <v>117</v>
      </c>
      <c r="E256">
        <v>18</v>
      </c>
      <c r="F256">
        <v>2</v>
      </c>
      <c r="G256">
        <v>48</v>
      </c>
      <c r="H256">
        <v>35</v>
      </c>
      <c r="I256">
        <v>47</v>
      </c>
      <c r="J256">
        <v>48</v>
      </c>
      <c r="K256">
        <v>50</v>
      </c>
      <c r="L256">
        <v>24</v>
      </c>
      <c r="M256">
        <v>45</v>
      </c>
      <c r="N256">
        <v>17</v>
      </c>
      <c r="P256">
        <v>9</v>
      </c>
      <c r="Q256">
        <v>33</v>
      </c>
      <c r="R256">
        <v>23</v>
      </c>
      <c r="S256">
        <v>40</v>
      </c>
      <c r="V256" s="2">
        <f>IF(B256&lt;&gt;"", (B256*0.514)+1.8304,"")</f>
        <v>28.044400000000003</v>
      </c>
      <c r="W256" s="2">
        <f>IF(C256&lt;&gt;"", (C256*0.514)+1.8304,"")</f>
        <v>24.9604</v>
      </c>
      <c r="X256" s="2">
        <f>IF(D256&lt;&gt;"", (D256*0.514)+1.8304,"")</f>
        <v>61.968399999999995</v>
      </c>
      <c r="Y256" s="2">
        <f>IF(E256&lt;&gt;"", (E256*0.514)+1.8304,"")</f>
        <v>11.0824</v>
      </c>
      <c r="Z256" s="2">
        <f>IF(F256&lt;&gt;"", (F256*0.514)+1.8304,"")</f>
        <v>2.8584000000000001</v>
      </c>
      <c r="AA256" s="2">
        <f>IF(G256&lt;&gt;"", (G256*0.514)+1.8304,"")</f>
        <v>26.502400000000002</v>
      </c>
      <c r="AB256" s="2">
        <f>IF(H256&lt;&gt;"", (H256*0.514)+1.8304,"")</f>
        <v>19.820400000000003</v>
      </c>
      <c r="AC256" s="2">
        <f>IF(I256&lt;&gt;"", (I256*0.514)+1.8304,"")</f>
        <v>25.988400000000002</v>
      </c>
      <c r="AD256" s="2">
        <f>IF(J256&lt;&gt;"", (J256*0.514)+1.8304,"")</f>
        <v>26.502400000000002</v>
      </c>
      <c r="AE256" s="2">
        <f>IF(K256&lt;&gt;"", (K256*0.514)+1.8304,"")</f>
        <v>27.5304</v>
      </c>
      <c r="AF256" s="2">
        <f>IF(L256&lt;&gt;"", (L256*0.514)+1.8304,"")</f>
        <v>14.166399999999999</v>
      </c>
      <c r="AG256" s="2">
        <f>IF(M256&lt;&gt;"", (M256*0.514)+1.8304,"")</f>
        <v>24.9604</v>
      </c>
      <c r="AH256" s="2">
        <f>IF(N256&lt;&gt;"", (N256*0.514)+1.8304,"")</f>
        <v>10.5684</v>
      </c>
      <c r="AI256" s="2" t="str">
        <f>IF(O256&lt;&gt;"", (O256*0.514)+1.8304,"")</f>
        <v/>
      </c>
      <c r="AJ256" s="2">
        <f>IF(P256&lt;&gt;"", (P256*0.514)+1.8304,"")</f>
        <v>6.4564000000000004</v>
      </c>
      <c r="AK256" s="2">
        <f>IF(Q256&lt;&gt;"", (Q256*0.514)+1.8304,"")</f>
        <v>18.792400000000001</v>
      </c>
      <c r="AL256" s="2">
        <f>IF(R256&lt;&gt;"", (R256*0.514)+1.8304,"")</f>
        <v>13.6524</v>
      </c>
      <c r="AM256" s="2">
        <f>IF(S256&lt;&gt;"", (S256*0.514)+1.8304,"")</f>
        <v>22.390400000000003</v>
      </c>
    </row>
    <row r="257" spans="1:39" hidden="1" x14ac:dyDescent="0.3">
      <c r="A257" s="1">
        <v>45313.041666666664</v>
      </c>
      <c r="B257">
        <v>49</v>
      </c>
      <c r="C257">
        <v>49</v>
      </c>
      <c r="D257">
        <v>107</v>
      </c>
      <c r="E257">
        <v>18</v>
      </c>
      <c r="F257">
        <v>2</v>
      </c>
      <c r="G257">
        <v>48</v>
      </c>
      <c r="H257">
        <v>39</v>
      </c>
      <c r="I257">
        <v>45</v>
      </c>
      <c r="J257">
        <v>48</v>
      </c>
      <c r="K257">
        <v>52</v>
      </c>
      <c r="L257">
        <v>27</v>
      </c>
      <c r="M257">
        <v>44</v>
      </c>
      <c r="N257">
        <v>16</v>
      </c>
      <c r="P257">
        <v>12</v>
      </c>
      <c r="Q257">
        <v>34</v>
      </c>
      <c r="R257">
        <v>22</v>
      </c>
      <c r="S257">
        <v>41</v>
      </c>
      <c r="V257" s="2">
        <f>IF(B257&lt;&gt;"", (B257*0.514)+1.8304,"")</f>
        <v>27.016400000000001</v>
      </c>
      <c r="W257" s="2">
        <f>IF(C257&lt;&gt;"", (C257*0.514)+1.8304,"")</f>
        <v>27.016400000000001</v>
      </c>
      <c r="X257" s="2">
        <f>IF(D257&lt;&gt;"", (D257*0.514)+1.8304,"")</f>
        <v>56.828400000000002</v>
      </c>
      <c r="Y257" s="2">
        <f>IF(E257&lt;&gt;"", (E257*0.514)+1.8304,"")</f>
        <v>11.0824</v>
      </c>
      <c r="Z257" s="2">
        <f>IF(F257&lt;&gt;"", (F257*0.514)+1.8304,"")</f>
        <v>2.8584000000000001</v>
      </c>
      <c r="AA257" s="2">
        <f>IF(G257&lt;&gt;"", (G257*0.514)+1.8304,"")</f>
        <v>26.502400000000002</v>
      </c>
      <c r="AB257" s="2">
        <f>IF(H257&lt;&gt;"", (H257*0.514)+1.8304,"")</f>
        <v>21.8764</v>
      </c>
      <c r="AC257" s="2">
        <f>IF(I257&lt;&gt;"", (I257*0.514)+1.8304,"")</f>
        <v>24.9604</v>
      </c>
      <c r="AD257" s="2">
        <f>IF(J257&lt;&gt;"", (J257*0.514)+1.8304,"")</f>
        <v>26.502400000000002</v>
      </c>
      <c r="AE257" s="2">
        <f>IF(K257&lt;&gt;"", (K257*0.514)+1.8304,"")</f>
        <v>28.558400000000002</v>
      </c>
      <c r="AF257" s="2">
        <f>IF(L257&lt;&gt;"", (L257*0.514)+1.8304,"")</f>
        <v>15.708400000000001</v>
      </c>
      <c r="AG257" s="2">
        <f>IF(M257&lt;&gt;"", (M257*0.514)+1.8304,"")</f>
        <v>24.446400000000001</v>
      </c>
      <c r="AH257" s="2">
        <f>IF(N257&lt;&gt;"", (N257*0.514)+1.8304,"")</f>
        <v>10.054400000000001</v>
      </c>
      <c r="AI257" s="2" t="str">
        <f>IF(O257&lt;&gt;"", (O257*0.514)+1.8304,"")</f>
        <v/>
      </c>
      <c r="AJ257" s="2">
        <f>IF(P257&lt;&gt;"", (P257*0.514)+1.8304,"")</f>
        <v>7.9984000000000002</v>
      </c>
      <c r="AK257" s="2">
        <f>IF(Q257&lt;&gt;"", (Q257*0.514)+1.8304,"")</f>
        <v>19.3064</v>
      </c>
      <c r="AL257" s="2">
        <f>IF(R257&lt;&gt;"", (R257*0.514)+1.8304,"")</f>
        <v>13.138400000000001</v>
      </c>
      <c r="AM257" s="2">
        <f>IF(S257&lt;&gt;"", (S257*0.514)+1.8304,"")</f>
        <v>22.904400000000003</v>
      </c>
    </row>
    <row r="258" spans="1:39" hidden="1" x14ac:dyDescent="0.3">
      <c r="A258" s="1">
        <v>45313.048611111109</v>
      </c>
      <c r="B258">
        <v>52</v>
      </c>
      <c r="C258">
        <v>52</v>
      </c>
      <c r="D258">
        <v>149</v>
      </c>
      <c r="E258">
        <v>15</v>
      </c>
      <c r="F258">
        <v>2</v>
      </c>
      <c r="G258">
        <v>51</v>
      </c>
      <c r="H258">
        <v>39</v>
      </c>
      <c r="I258">
        <v>44</v>
      </c>
      <c r="J258">
        <v>49</v>
      </c>
      <c r="K258">
        <v>51</v>
      </c>
      <c r="L258">
        <v>28</v>
      </c>
      <c r="M258">
        <v>45</v>
      </c>
      <c r="N258">
        <v>17</v>
      </c>
      <c r="P258">
        <v>11</v>
      </c>
      <c r="Q258">
        <v>36</v>
      </c>
      <c r="R258">
        <v>22</v>
      </c>
      <c r="S258">
        <v>41</v>
      </c>
      <c r="V258" s="2">
        <f>IF(B258&lt;&gt;"", (B258*0.514)+1.8304,"")</f>
        <v>28.558400000000002</v>
      </c>
      <c r="W258" s="2">
        <f>IF(C258&lt;&gt;"", (C258*0.514)+1.8304,"")</f>
        <v>28.558400000000002</v>
      </c>
      <c r="X258" s="2">
        <f>IF(D258&lt;&gt;"", (D258*0.514)+1.8304,"")</f>
        <v>78.416399999999996</v>
      </c>
      <c r="Y258" s="2">
        <f>IF(E258&lt;&gt;"", (E258*0.514)+1.8304,"")</f>
        <v>9.5404</v>
      </c>
      <c r="Z258" s="2">
        <f>IF(F258&lt;&gt;"", (F258*0.514)+1.8304,"")</f>
        <v>2.8584000000000001</v>
      </c>
      <c r="AA258" s="2">
        <f>IF(G258&lt;&gt;"", (G258*0.514)+1.8304,"")</f>
        <v>28.044400000000003</v>
      </c>
      <c r="AB258" s="2">
        <f>IF(H258&lt;&gt;"", (H258*0.514)+1.8304,"")</f>
        <v>21.8764</v>
      </c>
      <c r="AC258" s="2">
        <f>IF(I258&lt;&gt;"", (I258*0.514)+1.8304,"")</f>
        <v>24.446400000000001</v>
      </c>
      <c r="AD258" s="2">
        <f>IF(J258&lt;&gt;"", (J258*0.514)+1.8304,"")</f>
        <v>27.016400000000001</v>
      </c>
      <c r="AE258" s="2">
        <f>IF(K258&lt;&gt;"", (K258*0.514)+1.8304,"")</f>
        <v>28.044400000000003</v>
      </c>
      <c r="AF258" s="2">
        <f>IF(L258&lt;&gt;"", (L258*0.514)+1.8304,"")</f>
        <v>16.2224</v>
      </c>
      <c r="AG258" s="2">
        <f>IF(M258&lt;&gt;"", (M258*0.514)+1.8304,"")</f>
        <v>24.9604</v>
      </c>
      <c r="AH258" s="2">
        <f>IF(N258&lt;&gt;"", (N258*0.514)+1.8304,"")</f>
        <v>10.5684</v>
      </c>
      <c r="AI258" s="2" t="str">
        <f>IF(O258&lt;&gt;"", (O258*0.514)+1.8304,"")</f>
        <v/>
      </c>
      <c r="AJ258" s="2">
        <f>IF(P258&lt;&gt;"", (P258*0.514)+1.8304,"")</f>
        <v>7.4843999999999999</v>
      </c>
      <c r="AK258" s="2">
        <f>IF(Q258&lt;&gt;"", (Q258*0.514)+1.8304,"")</f>
        <v>20.334400000000002</v>
      </c>
      <c r="AL258" s="2">
        <f>IF(R258&lt;&gt;"", (R258*0.514)+1.8304,"")</f>
        <v>13.138400000000001</v>
      </c>
      <c r="AM258" s="2">
        <f>IF(S258&lt;&gt;"", (S258*0.514)+1.8304,"")</f>
        <v>22.904400000000003</v>
      </c>
    </row>
    <row r="259" spans="1:39" hidden="1" x14ac:dyDescent="0.3">
      <c r="A259" s="1">
        <v>45313.055555555555</v>
      </c>
      <c r="B259">
        <v>52</v>
      </c>
      <c r="C259">
        <v>53</v>
      </c>
      <c r="D259">
        <v>129</v>
      </c>
      <c r="E259">
        <v>16</v>
      </c>
      <c r="F259">
        <v>2</v>
      </c>
      <c r="G259">
        <v>52</v>
      </c>
      <c r="H259">
        <v>40</v>
      </c>
      <c r="I259">
        <v>45</v>
      </c>
      <c r="J259">
        <v>50</v>
      </c>
      <c r="K259">
        <v>48</v>
      </c>
      <c r="L259">
        <v>24</v>
      </c>
      <c r="M259">
        <v>44</v>
      </c>
      <c r="N259">
        <v>14</v>
      </c>
      <c r="P259">
        <v>11</v>
      </c>
      <c r="Q259">
        <v>36</v>
      </c>
      <c r="R259">
        <v>21</v>
      </c>
      <c r="S259">
        <v>41</v>
      </c>
      <c r="V259" s="2">
        <f>IF(B259&lt;&gt;"", (B259*0.514)+1.8304,"")</f>
        <v>28.558400000000002</v>
      </c>
      <c r="W259" s="2">
        <f>IF(C259&lt;&gt;"", (C259*0.514)+1.8304,"")</f>
        <v>29.072400000000002</v>
      </c>
      <c r="X259" s="2">
        <f>IF(D259&lt;&gt;"", (D259*0.514)+1.8304,"")</f>
        <v>68.136399999999995</v>
      </c>
      <c r="Y259" s="2">
        <f>IF(E259&lt;&gt;"", (E259*0.514)+1.8304,"")</f>
        <v>10.054400000000001</v>
      </c>
      <c r="Z259" s="2">
        <f>IF(F259&lt;&gt;"", (F259*0.514)+1.8304,"")</f>
        <v>2.8584000000000001</v>
      </c>
      <c r="AA259" s="2">
        <f>IF(G259&lt;&gt;"", (G259*0.514)+1.8304,"")</f>
        <v>28.558400000000002</v>
      </c>
      <c r="AB259" s="2">
        <f>IF(H259&lt;&gt;"", (H259*0.514)+1.8304,"")</f>
        <v>22.390400000000003</v>
      </c>
      <c r="AC259" s="2">
        <f>IF(I259&lt;&gt;"", (I259*0.514)+1.8304,"")</f>
        <v>24.9604</v>
      </c>
      <c r="AD259" s="2">
        <f>IF(J259&lt;&gt;"", (J259*0.514)+1.8304,"")</f>
        <v>27.5304</v>
      </c>
      <c r="AE259" s="2">
        <f>IF(K259&lt;&gt;"", (K259*0.514)+1.8304,"")</f>
        <v>26.502400000000002</v>
      </c>
      <c r="AF259" s="2">
        <f>IF(L259&lt;&gt;"", (L259*0.514)+1.8304,"")</f>
        <v>14.166399999999999</v>
      </c>
      <c r="AG259" s="2">
        <f>IF(M259&lt;&gt;"", (M259*0.514)+1.8304,"")</f>
        <v>24.446400000000001</v>
      </c>
      <c r="AH259" s="2">
        <f>IF(N259&lt;&gt;"", (N259*0.514)+1.8304,"")</f>
        <v>9.0263999999999989</v>
      </c>
      <c r="AI259" s="2" t="str">
        <f>IF(O259&lt;&gt;"", (O259*0.514)+1.8304,"")</f>
        <v/>
      </c>
      <c r="AJ259" s="2">
        <f>IF(P259&lt;&gt;"", (P259*0.514)+1.8304,"")</f>
        <v>7.4843999999999999</v>
      </c>
      <c r="AK259" s="2">
        <f>IF(Q259&lt;&gt;"", (Q259*0.514)+1.8304,"")</f>
        <v>20.334400000000002</v>
      </c>
      <c r="AL259" s="2">
        <f>IF(R259&lt;&gt;"", (R259*0.514)+1.8304,"")</f>
        <v>12.624400000000001</v>
      </c>
      <c r="AM259" s="2">
        <f>IF(S259&lt;&gt;"", (S259*0.514)+1.8304,"")</f>
        <v>22.904400000000003</v>
      </c>
    </row>
    <row r="260" spans="1:39" hidden="1" x14ac:dyDescent="0.3">
      <c r="A260" s="1">
        <v>45313.0625</v>
      </c>
      <c r="B260">
        <v>48</v>
      </c>
      <c r="C260">
        <v>52</v>
      </c>
      <c r="D260">
        <v>91</v>
      </c>
      <c r="E260">
        <v>18</v>
      </c>
      <c r="F260">
        <v>3</v>
      </c>
      <c r="G260">
        <v>53</v>
      </c>
      <c r="H260">
        <v>38</v>
      </c>
      <c r="I260">
        <v>46</v>
      </c>
      <c r="J260">
        <v>52</v>
      </c>
      <c r="K260">
        <v>50</v>
      </c>
      <c r="L260">
        <v>31</v>
      </c>
      <c r="M260">
        <v>45</v>
      </c>
      <c r="N260">
        <v>15</v>
      </c>
      <c r="P260">
        <v>11</v>
      </c>
      <c r="Q260">
        <v>37</v>
      </c>
      <c r="R260">
        <v>23</v>
      </c>
      <c r="S260">
        <v>40</v>
      </c>
      <c r="V260" s="2">
        <f>IF(B260&lt;&gt;"", (B260*0.514)+1.8304,"")</f>
        <v>26.502400000000002</v>
      </c>
      <c r="W260" s="2">
        <f>IF(C260&lt;&gt;"", (C260*0.514)+1.8304,"")</f>
        <v>28.558400000000002</v>
      </c>
      <c r="X260" s="2">
        <f>IF(D260&lt;&gt;"", (D260*0.514)+1.8304,"")</f>
        <v>48.604399999999998</v>
      </c>
      <c r="Y260" s="2">
        <f>IF(E260&lt;&gt;"", (E260*0.514)+1.8304,"")</f>
        <v>11.0824</v>
      </c>
      <c r="Z260" s="2">
        <f>IF(F260&lt;&gt;"", (F260*0.514)+1.8304,"")</f>
        <v>3.3723999999999998</v>
      </c>
      <c r="AA260" s="2">
        <f>IF(G260&lt;&gt;"", (G260*0.514)+1.8304,"")</f>
        <v>29.072400000000002</v>
      </c>
      <c r="AB260" s="2">
        <f>IF(H260&lt;&gt;"", (H260*0.514)+1.8304,"")</f>
        <v>21.362400000000001</v>
      </c>
      <c r="AC260" s="2">
        <f>IF(I260&lt;&gt;"", (I260*0.514)+1.8304,"")</f>
        <v>25.474400000000003</v>
      </c>
      <c r="AD260" s="2">
        <f>IF(J260&lt;&gt;"", (J260*0.514)+1.8304,"")</f>
        <v>28.558400000000002</v>
      </c>
      <c r="AE260" s="2">
        <f>IF(K260&lt;&gt;"", (K260*0.514)+1.8304,"")</f>
        <v>27.5304</v>
      </c>
      <c r="AF260" s="2">
        <f>IF(L260&lt;&gt;"", (L260*0.514)+1.8304,"")</f>
        <v>17.764400000000002</v>
      </c>
      <c r="AG260" s="2">
        <f>IF(M260&lt;&gt;"", (M260*0.514)+1.8304,"")</f>
        <v>24.9604</v>
      </c>
      <c r="AH260" s="2">
        <f>IF(N260&lt;&gt;"", (N260*0.514)+1.8304,"")</f>
        <v>9.5404</v>
      </c>
      <c r="AI260" s="2" t="str">
        <f>IF(O260&lt;&gt;"", (O260*0.514)+1.8304,"")</f>
        <v/>
      </c>
      <c r="AJ260" s="2">
        <f>IF(P260&lt;&gt;"", (P260*0.514)+1.8304,"")</f>
        <v>7.4843999999999999</v>
      </c>
      <c r="AK260" s="2">
        <f>IF(Q260&lt;&gt;"", (Q260*0.514)+1.8304,"")</f>
        <v>20.848400000000002</v>
      </c>
      <c r="AL260" s="2">
        <f>IF(R260&lt;&gt;"", (R260*0.514)+1.8304,"")</f>
        <v>13.6524</v>
      </c>
      <c r="AM260" s="2">
        <f>IF(S260&lt;&gt;"", (S260*0.514)+1.8304,"")</f>
        <v>22.390400000000003</v>
      </c>
    </row>
    <row r="261" spans="1:39" hidden="1" x14ac:dyDescent="0.3">
      <c r="A261" s="1">
        <v>45313.069444444445</v>
      </c>
      <c r="B261">
        <v>51</v>
      </c>
      <c r="C261">
        <v>52</v>
      </c>
      <c r="D261">
        <v>104</v>
      </c>
      <c r="E261">
        <v>17</v>
      </c>
      <c r="F261">
        <v>3</v>
      </c>
      <c r="G261">
        <v>52</v>
      </c>
      <c r="H261">
        <v>37</v>
      </c>
      <c r="I261">
        <v>45</v>
      </c>
      <c r="J261">
        <v>52</v>
      </c>
      <c r="K261">
        <v>50</v>
      </c>
      <c r="L261">
        <v>25</v>
      </c>
      <c r="M261">
        <v>44</v>
      </c>
      <c r="N261">
        <v>15</v>
      </c>
      <c r="O261">
        <v>24</v>
      </c>
      <c r="P261">
        <v>13</v>
      </c>
      <c r="Q261">
        <v>36</v>
      </c>
      <c r="R261">
        <v>24</v>
      </c>
      <c r="S261">
        <v>39</v>
      </c>
      <c r="V261" s="2">
        <f>IF(B261&lt;&gt;"", (B261*0.514)+1.8304,"")</f>
        <v>28.044400000000003</v>
      </c>
      <c r="W261" s="2">
        <f>IF(C261&lt;&gt;"", (C261*0.514)+1.8304,"")</f>
        <v>28.558400000000002</v>
      </c>
      <c r="X261" s="2">
        <f>IF(D261&lt;&gt;"", (D261*0.514)+1.8304,"")</f>
        <v>55.2864</v>
      </c>
      <c r="Y261" s="2">
        <f>IF(E261&lt;&gt;"", (E261*0.514)+1.8304,"")</f>
        <v>10.5684</v>
      </c>
      <c r="Z261" s="2">
        <f>IF(F261&lt;&gt;"", (F261*0.514)+1.8304,"")</f>
        <v>3.3723999999999998</v>
      </c>
      <c r="AA261" s="2">
        <f>IF(G261&lt;&gt;"", (G261*0.514)+1.8304,"")</f>
        <v>28.558400000000002</v>
      </c>
      <c r="AB261" s="2">
        <f>IF(H261&lt;&gt;"", (H261*0.514)+1.8304,"")</f>
        <v>20.848400000000002</v>
      </c>
      <c r="AC261" s="2">
        <f>IF(I261&lt;&gt;"", (I261*0.514)+1.8304,"")</f>
        <v>24.9604</v>
      </c>
      <c r="AD261" s="2">
        <f>IF(J261&lt;&gt;"", (J261*0.514)+1.8304,"")</f>
        <v>28.558400000000002</v>
      </c>
      <c r="AE261" s="2">
        <f>IF(K261&lt;&gt;"", (K261*0.514)+1.8304,"")</f>
        <v>27.5304</v>
      </c>
      <c r="AF261" s="2">
        <f>IF(L261&lt;&gt;"", (L261*0.514)+1.8304,"")</f>
        <v>14.680399999999999</v>
      </c>
      <c r="AG261" s="2">
        <f>IF(M261&lt;&gt;"", (M261*0.514)+1.8304,"")</f>
        <v>24.446400000000001</v>
      </c>
      <c r="AH261" s="2">
        <f>IF(N261&lt;&gt;"", (N261*0.514)+1.8304,"")</f>
        <v>9.5404</v>
      </c>
      <c r="AI261" s="2">
        <f>IF(O261&lt;&gt;"", (O261*0.514)+1.8304,"")</f>
        <v>14.166399999999999</v>
      </c>
      <c r="AJ261" s="2">
        <f>IF(P261&lt;&gt;"", (P261*0.514)+1.8304,"")</f>
        <v>8.5123999999999995</v>
      </c>
      <c r="AK261" s="2">
        <f>IF(Q261&lt;&gt;"", (Q261*0.514)+1.8304,"")</f>
        <v>20.334400000000002</v>
      </c>
      <c r="AL261" s="2">
        <f>IF(R261&lt;&gt;"", (R261*0.514)+1.8304,"")</f>
        <v>14.166399999999999</v>
      </c>
      <c r="AM261" s="2">
        <f>IF(S261&lt;&gt;"", (S261*0.514)+1.8304,"")</f>
        <v>21.8764</v>
      </c>
    </row>
    <row r="262" spans="1:39" hidden="1" x14ac:dyDescent="0.3">
      <c r="A262" s="1">
        <v>45313.076388888891</v>
      </c>
      <c r="B262">
        <v>47</v>
      </c>
      <c r="C262">
        <v>53</v>
      </c>
      <c r="D262">
        <v>89</v>
      </c>
      <c r="E262">
        <v>17</v>
      </c>
      <c r="F262">
        <v>2</v>
      </c>
      <c r="G262">
        <v>51</v>
      </c>
      <c r="H262">
        <v>37</v>
      </c>
      <c r="I262">
        <v>45</v>
      </c>
      <c r="J262">
        <v>52</v>
      </c>
      <c r="K262">
        <v>49</v>
      </c>
      <c r="L262">
        <v>24</v>
      </c>
      <c r="M262">
        <v>43</v>
      </c>
      <c r="N262">
        <v>15</v>
      </c>
      <c r="O262">
        <v>27</v>
      </c>
      <c r="P262">
        <v>11</v>
      </c>
      <c r="Q262">
        <v>35</v>
      </c>
      <c r="R262">
        <v>24</v>
      </c>
      <c r="S262">
        <v>39</v>
      </c>
      <c r="V262" s="2">
        <f>IF(B262&lt;&gt;"", (B262*0.514)+1.8304,"")</f>
        <v>25.988400000000002</v>
      </c>
      <c r="W262" s="2">
        <f>IF(C262&lt;&gt;"", (C262*0.514)+1.8304,"")</f>
        <v>29.072400000000002</v>
      </c>
      <c r="X262" s="2">
        <f>IF(D262&lt;&gt;"", (D262*0.514)+1.8304,"")</f>
        <v>47.5764</v>
      </c>
      <c r="Y262" s="2">
        <f>IF(E262&lt;&gt;"", (E262*0.514)+1.8304,"")</f>
        <v>10.5684</v>
      </c>
      <c r="Z262" s="2">
        <f>IF(F262&lt;&gt;"", (F262*0.514)+1.8304,"")</f>
        <v>2.8584000000000001</v>
      </c>
      <c r="AA262" s="2">
        <f>IF(G262&lt;&gt;"", (G262*0.514)+1.8304,"")</f>
        <v>28.044400000000003</v>
      </c>
      <c r="AB262" s="2">
        <f>IF(H262&lt;&gt;"", (H262*0.514)+1.8304,"")</f>
        <v>20.848400000000002</v>
      </c>
      <c r="AC262" s="2">
        <f>IF(I262&lt;&gt;"", (I262*0.514)+1.8304,"")</f>
        <v>24.9604</v>
      </c>
      <c r="AD262" s="2">
        <f>IF(J262&lt;&gt;"", (J262*0.514)+1.8304,"")</f>
        <v>28.558400000000002</v>
      </c>
      <c r="AE262" s="2">
        <f>IF(K262&lt;&gt;"", (K262*0.514)+1.8304,"")</f>
        <v>27.016400000000001</v>
      </c>
      <c r="AF262" s="2">
        <f>IF(L262&lt;&gt;"", (L262*0.514)+1.8304,"")</f>
        <v>14.166399999999999</v>
      </c>
      <c r="AG262" s="2">
        <f>IF(M262&lt;&gt;"", (M262*0.514)+1.8304,"")</f>
        <v>23.932400000000001</v>
      </c>
      <c r="AH262" s="2">
        <f>IF(N262&lt;&gt;"", (N262*0.514)+1.8304,"")</f>
        <v>9.5404</v>
      </c>
      <c r="AI262" s="2">
        <f>IF(O262&lt;&gt;"", (O262*0.514)+1.8304,"")</f>
        <v>15.708400000000001</v>
      </c>
      <c r="AJ262" s="2">
        <f>IF(P262&lt;&gt;"", (P262*0.514)+1.8304,"")</f>
        <v>7.4843999999999999</v>
      </c>
      <c r="AK262" s="2">
        <f>IF(Q262&lt;&gt;"", (Q262*0.514)+1.8304,"")</f>
        <v>19.820400000000003</v>
      </c>
      <c r="AL262" s="2">
        <f>IF(R262&lt;&gt;"", (R262*0.514)+1.8304,"")</f>
        <v>14.166399999999999</v>
      </c>
      <c r="AM262" s="2">
        <f>IF(S262&lt;&gt;"", (S262*0.514)+1.8304,"")</f>
        <v>21.8764</v>
      </c>
    </row>
    <row r="263" spans="1:39" hidden="1" x14ac:dyDescent="0.3">
      <c r="A263" s="1">
        <v>45313.083333333336</v>
      </c>
      <c r="B263">
        <v>51</v>
      </c>
      <c r="C263">
        <v>51</v>
      </c>
      <c r="D263">
        <v>126</v>
      </c>
      <c r="E263">
        <v>18</v>
      </c>
      <c r="F263">
        <v>3</v>
      </c>
      <c r="G263">
        <v>50</v>
      </c>
      <c r="H263">
        <v>39</v>
      </c>
      <c r="I263">
        <v>44</v>
      </c>
      <c r="J263">
        <v>52</v>
      </c>
      <c r="K263">
        <v>52</v>
      </c>
      <c r="L263">
        <v>27</v>
      </c>
      <c r="M263">
        <v>44</v>
      </c>
      <c r="N263">
        <v>17</v>
      </c>
      <c r="P263">
        <v>13</v>
      </c>
      <c r="Q263">
        <v>35</v>
      </c>
      <c r="R263">
        <v>24</v>
      </c>
      <c r="S263">
        <v>41</v>
      </c>
      <c r="V263" s="2">
        <f>IF(B263&lt;&gt;"", (B263*0.514)+1.8304,"")</f>
        <v>28.044400000000003</v>
      </c>
      <c r="W263" s="2">
        <f>IF(C263&lt;&gt;"", (C263*0.514)+1.8304,"")</f>
        <v>28.044400000000003</v>
      </c>
      <c r="X263" s="2">
        <f>IF(D263&lt;&gt;"", (D263*0.514)+1.8304,"")</f>
        <v>66.594399999999993</v>
      </c>
      <c r="Y263" s="2">
        <f>IF(E263&lt;&gt;"", (E263*0.514)+1.8304,"")</f>
        <v>11.0824</v>
      </c>
      <c r="Z263" s="2">
        <f>IF(F263&lt;&gt;"", (F263*0.514)+1.8304,"")</f>
        <v>3.3723999999999998</v>
      </c>
      <c r="AA263" s="2">
        <f>IF(G263&lt;&gt;"", (G263*0.514)+1.8304,"")</f>
        <v>27.5304</v>
      </c>
      <c r="AB263" s="2">
        <f>IF(H263&lt;&gt;"", (H263*0.514)+1.8304,"")</f>
        <v>21.8764</v>
      </c>
      <c r="AC263" s="2">
        <f>IF(I263&lt;&gt;"", (I263*0.514)+1.8304,"")</f>
        <v>24.446400000000001</v>
      </c>
      <c r="AD263" s="2">
        <f>IF(J263&lt;&gt;"", (J263*0.514)+1.8304,"")</f>
        <v>28.558400000000002</v>
      </c>
      <c r="AE263" s="2">
        <f>IF(K263&lt;&gt;"", (K263*0.514)+1.8304,"")</f>
        <v>28.558400000000002</v>
      </c>
      <c r="AF263" s="2">
        <f>IF(L263&lt;&gt;"", (L263*0.514)+1.8304,"")</f>
        <v>15.708400000000001</v>
      </c>
      <c r="AG263" s="2">
        <f>IF(M263&lt;&gt;"", (M263*0.514)+1.8304,"")</f>
        <v>24.446400000000001</v>
      </c>
      <c r="AH263" s="2">
        <f>IF(N263&lt;&gt;"", (N263*0.514)+1.8304,"")</f>
        <v>10.5684</v>
      </c>
      <c r="AI263" s="2" t="str">
        <f>IF(O263&lt;&gt;"", (O263*0.514)+1.8304,"")</f>
        <v/>
      </c>
      <c r="AJ263" s="2">
        <f>IF(P263&lt;&gt;"", (P263*0.514)+1.8304,"")</f>
        <v>8.5123999999999995</v>
      </c>
      <c r="AK263" s="2">
        <f>IF(Q263&lt;&gt;"", (Q263*0.514)+1.8304,"")</f>
        <v>19.820400000000003</v>
      </c>
      <c r="AL263" s="2">
        <f>IF(R263&lt;&gt;"", (R263*0.514)+1.8304,"")</f>
        <v>14.166399999999999</v>
      </c>
      <c r="AM263" s="2">
        <f>IF(S263&lt;&gt;"", (S263*0.514)+1.8304,"")</f>
        <v>22.904400000000003</v>
      </c>
    </row>
    <row r="264" spans="1:39" hidden="1" x14ac:dyDescent="0.3">
      <c r="A264" s="1">
        <v>45313.090277777781</v>
      </c>
      <c r="B264">
        <v>52</v>
      </c>
      <c r="C264">
        <v>48</v>
      </c>
      <c r="D264">
        <v>101</v>
      </c>
      <c r="E264">
        <v>18</v>
      </c>
      <c r="F264">
        <v>2</v>
      </c>
      <c r="G264">
        <v>51</v>
      </c>
      <c r="H264">
        <v>39</v>
      </c>
      <c r="I264">
        <v>44</v>
      </c>
      <c r="J264">
        <v>50</v>
      </c>
      <c r="K264">
        <v>52</v>
      </c>
      <c r="L264">
        <v>28</v>
      </c>
      <c r="M264">
        <v>43</v>
      </c>
      <c r="N264">
        <v>15</v>
      </c>
      <c r="P264">
        <v>11</v>
      </c>
      <c r="Q264">
        <v>37</v>
      </c>
      <c r="R264">
        <v>23</v>
      </c>
      <c r="S264">
        <v>41</v>
      </c>
      <c r="V264" s="2">
        <f>IF(B264&lt;&gt;"", (B264*0.514)+1.8304,"")</f>
        <v>28.558400000000002</v>
      </c>
      <c r="W264" s="2">
        <f>IF(C264&lt;&gt;"", (C264*0.514)+1.8304,"")</f>
        <v>26.502400000000002</v>
      </c>
      <c r="X264" s="2">
        <f>IF(D264&lt;&gt;"", (D264*0.514)+1.8304,"")</f>
        <v>53.744399999999999</v>
      </c>
      <c r="Y264" s="2">
        <f>IF(E264&lt;&gt;"", (E264*0.514)+1.8304,"")</f>
        <v>11.0824</v>
      </c>
      <c r="Z264" s="2">
        <f>IF(F264&lt;&gt;"", (F264*0.514)+1.8304,"")</f>
        <v>2.8584000000000001</v>
      </c>
      <c r="AA264" s="2">
        <f>IF(G264&lt;&gt;"", (G264*0.514)+1.8304,"")</f>
        <v>28.044400000000003</v>
      </c>
      <c r="AB264" s="2">
        <f>IF(H264&lt;&gt;"", (H264*0.514)+1.8304,"")</f>
        <v>21.8764</v>
      </c>
      <c r="AC264" s="2">
        <f>IF(I264&lt;&gt;"", (I264*0.514)+1.8304,"")</f>
        <v>24.446400000000001</v>
      </c>
      <c r="AD264" s="2">
        <f>IF(J264&lt;&gt;"", (J264*0.514)+1.8304,"")</f>
        <v>27.5304</v>
      </c>
      <c r="AE264" s="2">
        <f>IF(K264&lt;&gt;"", (K264*0.514)+1.8304,"")</f>
        <v>28.558400000000002</v>
      </c>
      <c r="AF264" s="2">
        <f>IF(L264&lt;&gt;"", (L264*0.514)+1.8304,"")</f>
        <v>16.2224</v>
      </c>
      <c r="AG264" s="2">
        <f>IF(M264&lt;&gt;"", (M264*0.514)+1.8304,"")</f>
        <v>23.932400000000001</v>
      </c>
      <c r="AH264" s="2">
        <f>IF(N264&lt;&gt;"", (N264*0.514)+1.8304,"")</f>
        <v>9.5404</v>
      </c>
      <c r="AI264" s="2" t="str">
        <f>IF(O264&lt;&gt;"", (O264*0.514)+1.8304,"")</f>
        <v/>
      </c>
      <c r="AJ264" s="2">
        <f>IF(P264&lt;&gt;"", (P264*0.514)+1.8304,"")</f>
        <v>7.4843999999999999</v>
      </c>
      <c r="AK264" s="2">
        <f>IF(Q264&lt;&gt;"", (Q264*0.514)+1.8304,"")</f>
        <v>20.848400000000002</v>
      </c>
      <c r="AL264" s="2">
        <f>IF(R264&lt;&gt;"", (R264*0.514)+1.8304,"")</f>
        <v>13.6524</v>
      </c>
      <c r="AM264" s="2">
        <f>IF(S264&lt;&gt;"", (S264*0.514)+1.8304,"")</f>
        <v>22.904400000000003</v>
      </c>
    </row>
    <row r="265" spans="1:39" hidden="1" x14ac:dyDescent="0.3">
      <c r="A265" s="1">
        <v>45313.097222222219</v>
      </c>
      <c r="B265">
        <v>52</v>
      </c>
      <c r="C265">
        <v>53</v>
      </c>
      <c r="D265">
        <v>76</v>
      </c>
      <c r="E265">
        <v>18</v>
      </c>
      <c r="F265">
        <v>2</v>
      </c>
      <c r="G265">
        <v>52</v>
      </c>
      <c r="H265">
        <v>41</v>
      </c>
      <c r="I265">
        <v>44</v>
      </c>
      <c r="J265">
        <v>52</v>
      </c>
      <c r="K265">
        <v>51</v>
      </c>
      <c r="L265">
        <v>27</v>
      </c>
      <c r="M265">
        <v>46</v>
      </c>
      <c r="N265">
        <v>14</v>
      </c>
      <c r="P265">
        <v>12</v>
      </c>
      <c r="Q265">
        <v>38</v>
      </c>
      <c r="R265">
        <v>23</v>
      </c>
      <c r="S265">
        <v>42</v>
      </c>
      <c r="V265" s="2">
        <f>IF(B265&lt;&gt;"", (B265*0.514)+1.8304,"")</f>
        <v>28.558400000000002</v>
      </c>
      <c r="W265" s="2">
        <f>IF(C265&lt;&gt;"", (C265*0.514)+1.8304,"")</f>
        <v>29.072400000000002</v>
      </c>
      <c r="X265" s="2">
        <f>IF(D265&lt;&gt;"", (D265*0.514)+1.8304,"")</f>
        <v>40.894399999999997</v>
      </c>
      <c r="Y265" s="2">
        <f>IF(E265&lt;&gt;"", (E265*0.514)+1.8304,"")</f>
        <v>11.0824</v>
      </c>
      <c r="Z265" s="2">
        <f>IF(F265&lt;&gt;"", (F265*0.514)+1.8304,"")</f>
        <v>2.8584000000000001</v>
      </c>
      <c r="AA265" s="2">
        <f>IF(G265&lt;&gt;"", (G265*0.514)+1.8304,"")</f>
        <v>28.558400000000002</v>
      </c>
      <c r="AB265" s="2">
        <f>IF(H265&lt;&gt;"", (H265*0.514)+1.8304,"")</f>
        <v>22.904400000000003</v>
      </c>
      <c r="AC265" s="2">
        <f>IF(I265&lt;&gt;"", (I265*0.514)+1.8304,"")</f>
        <v>24.446400000000001</v>
      </c>
      <c r="AD265" s="2">
        <f>IF(J265&lt;&gt;"", (J265*0.514)+1.8304,"")</f>
        <v>28.558400000000002</v>
      </c>
      <c r="AE265" s="2">
        <f>IF(K265&lt;&gt;"", (K265*0.514)+1.8304,"")</f>
        <v>28.044400000000003</v>
      </c>
      <c r="AF265" s="2">
        <f>IF(L265&lt;&gt;"", (L265*0.514)+1.8304,"")</f>
        <v>15.708400000000001</v>
      </c>
      <c r="AG265" s="2">
        <f>IF(M265&lt;&gt;"", (M265*0.514)+1.8304,"")</f>
        <v>25.474400000000003</v>
      </c>
      <c r="AH265" s="2">
        <f>IF(N265&lt;&gt;"", (N265*0.514)+1.8304,"")</f>
        <v>9.0263999999999989</v>
      </c>
      <c r="AI265" s="2" t="str">
        <f>IF(O265&lt;&gt;"", (O265*0.514)+1.8304,"")</f>
        <v/>
      </c>
      <c r="AJ265" s="2">
        <f>IF(P265&lt;&gt;"", (P265*0.514)+1.8304,"")</f>
        <v>7.9984000000000002</v>
      </c>
      <c r="AK265" s="2">
        <f>IF(Q265&lt;&gt;"", (Q265*0.514)+1.8304,"")</f>
        <v>21.362400000000001</v>
      </c>
      <c r="AL265" s="2">
        <f>IF(R265&lt;&gt;"", (R265*0.514)+1.8304,"")</f>
        <v>13.6524</v>
      </c>
      <c r="AM265" s="2">
        <f>IF(S265&lt;&gt;"", (S265*0.514)+1.8304,"")</f>
        <v>23.418400000000002</v>
      </c>
    </row>
    <row r="266" spans="1:39" hidden="1" x14ac:dyDescent="0.3">
      <c r="A266" s="1">
        <v>45313.104166666664</v>
      </c>
      <c r="B266">
        <v>52</v>
      </c>
      <c r="C266">
        <v>52</v>
      </c>
      <c r="D266">
        <v>86</v>
      </c>
      <c r="E266">
        <v>19</v>
      </c>
      <c r="F266">
        <v>3</v>
      </c>
      <c r="G266">
        <v>50</v>
      </c>
      <c r="H266">
        <v>41</v>
      </c>
      <c r="I266">
        <v>46</v>
      </c>
      <c r="J266">
        <v>52</v>
      </c>
      <c r="K266">
        <v>51</v>
      </c>
      <c r="L266">
        <v>29</v>
      </c>
      <c r="M266">
        <v>47</v>
      </c>
      <c r="N266">
        <v>12</v>
      </c>
      <c r="P266">
        <v>13</v>
      </c>
      <c r="Q266">
        <v>36</v>
      </c>
      <c r="R266">
        <v>25</v>
      </c>
      <c r="S266">
        <v>40</v>
      </c>
      <c r="V266" s="2">
        <f>IF(B266&lt;&gt;"", (B266*0.514)+1.8304,"")</f>
        <v>28.558400000000002</v>
      </c>
      <c r="W266" s="2">
        <f>IF(C266&lt;&gt;"", (C266*0.514)+1.8304,"")</f>
        <v>28.558400000000002</v>
      </c>
      <c r="X266" s="2">
        <f>IF(D266&lt;&gt;"", (D266*0.514)+1.8304,"")</f>
        <v>46.034399999999998</v>
      </c>
      <c r="Y266" s="2">
        <f>IF(E266&lt;&gt;"", (E266*0.514)+1.8304,"")</f>
        <v>11.596399999999999</v>
      </c>
      <c r="Z266" s="2">
        <f>IF(F266&lt;&gt;"", (F266*0.514)+1.8304,"")</f>
        <v>3.3723999999999998</v>
      </c>
      <c r="AA266" s="2">
        <f>IF(G266&lt;&gt;"", (G266*0.514)+1.8304,"")</f>
        <v>27.5304</v>
      </c>
      <c r="AB266" s="2">
        <f>IF(H266&lt;&gt;"", (H266*0.514)+1.8304,"")</f>
        <v>22.904400000000003</v>
      </c>
      <c r="AC266" s="2">
        <f>IF(I266&lt;&gt;"", (I266*0.514)+1.8304,"")</f>
        <v>25.474400000000003</v>
      </c>
      <c r="AD266" s="2">
        <f>IF(J266&lt;&gt;"", (J266*0.514)+1.8304,"")</f>
        <v>28.558400000000002</v>
      </c>
      <c r="AE266" s="2">
        <f>IF(K266&lt;&gt;"", (K266*0.514)+1.8304,"")</f>
        <v>28.044400000000003</v>
      </c>
      <c r="AF266" s="2">
        <f>IF(L266&lt;&gt;"", (L266*0.514)+1.8304,"")</f>
        <v>16.7364</v>
      </c>
      <c r="AG266" s="2">
        <f>IF(M266&lt;&gt;"", (M266*0.514)+1.8304,"")</f>
        <v>25.988400000000002</v>
      </c>
      <c r="AH266" s="2">
        <f>IF(N266&lt;&gt;"", (N266*0.514)+1.8304,"")</f>
        <v>7.9984000000000002</v>
      </c>
      <c r="AI266" s="2" t="str">
        <f>IF(O266&lt;&gt;"", (O266*0.514)+1.8304,"")</f>
        <v/>
      </c>
      <c r="AJ266" s="2">
        <f>IF(P266&lt;&gt;"", (P266*0.514)+1.8304,"")</f>
        <v>8.5123999999999995</v>
      </c>
      <c r="AK266" s="2">
        <f>IF(Q266&lt;&gt;"", (Q266*0.514)+1.8304,"")</f>
        <v>20.334400000000002</v>
      </c>
      <c r="AL266" s="2">
        <f>IF(R266&lt;&gt;"", (R266*0.514)+1.8304,"")</f>
        <v>14.680399999999999</v>
      </c>
      <c r="AM266" s="2">
        <f>IF(S266&lt;&gt;"", (S266*0.514)+1.8304,"")</f>
        <v>22.390400000000003</v>
      </c>
    </row>
    <row r="267" spans="1:39" hidden="1" x14ac:dyDescent="0.3">
      <c r="A267" s="1">
        <v>45313.111111111109</v>
      </c>
      <c r="B267">
        <v>55</v>
      </c>
      <c r="C267">
        <v>52</v>
      </c>
      <c r="D267">
        <v>95</v>
      </c>
      <c r="E267">
        <v>19</v>
      </c>
      <c r="F267">
        <v>3</v>
      </c>
      <c r="G267">
        <v>50</v>
      </c>
      <c r="H267">
        <v>38</v>
      </c>
      <c r="I267">
        <v>46</v>
      </c>
      <c r="J267">
        <v>50</v>
      </c>
      <c r="K267">
        <v>51</v>
      </c>
      <c r="L267">
        <v>30</v>
      </c>
      <c r="M267">
        <v>44</v>
      </c>
      <c r="N267">
        <v>17</v>
      </c>
      <c r="O267">
        <v>26</v>
      </c>
      <c r="P267">
        <v>13</v>
      </c>
      <c r="Q267">
        <v>37</v>
      </c>
      <c r="R267">
        <v>26</v>
      </c>
      <c r="S267">
        <v>39</v>
      </c>
      <c r="V267" s="2">
        <f>IF(B267&lt;&gt;"", (B267*0.514)+1.8304,"")</f>
        <v>30.1004</v>
      </c>
      <c r="W267" s="2">
        <f>IF(C267&lt;&gt;"", (C267*0.514)+1.8304,"")</f>
        <v>28.558400000000002</v>
      </c>
      <c r="X267" s="2">
        <f>IF(D267&lt;&gt;"", (D267*0.514)+1.8304,"")</f>
        <v>50.660399999999996</v>
      </c>
      <c r="Y267" s="2">
        <f>IF(E267&lt;&gt;"", (E267*0.514)+1.8304,"")</f>
        <v>11.596399999999999</v>
      </c>
      <c r="Z267" s="2">
        <f>IF(F267&lt;&gt;"", (F267*0.514)+1.8304,"")</f>
        <v>3.3723999999999998</v>
      </c>
      <c r="AA267" s="2">
        <f>IF(G267&lt;&gt;"", (G267*0.514)+1.8304,"")</f>
        <v>27.5304</v>
      </c>
      <c r="AB267" s="2">
        <f>IF(H267&lt;&gt;"", (H267*0.514)+1.8304,"")</f>
        <v>21.362400000000001</v>
      </c>
      <c r="AC267" s="2">
        <f>IF(I267&lt;&gt;"", (I267*0.514)+1.8304,"")</f>
        <v>25.474400000000003</v>
      </c>
      <c r="AD267" s="2">
        <f>IF(J267&lt;&gt;"", (J267*0.514)+1.8304,"")</f>
        <v>27.5304</v>
      </c>
      <c r="AE267" s="2">
        <f>IF(K267&lt;&gt;"", (K267*0.514)+1.8304,"")</f>
        <v>28.044400000000003</v>
      </c>
      <c r="AF267" s="2">
        <f>IF(L267&lt;&gt;"", (L267*0.514)+1.8304,"")</f>
        <v>17.250399999999999</v>
      </c>
      <c r="AG267" s="2">
        <f>IF(M267&lt;&gt;"", (M267*0.514)+1.8304,"")</f>
        <v>24.446400000000001</v>
      </c>
      <c r="AH267" s="2">
        <f>IF(N267&lt;&gt;"", (N267*0.514)+1.8304,"")</f>
        <v>10.5684</v>
      </c>
      <c r="AI267" s="2">
        <f>IF(O267&lt;&gt;"", (O267*0.514)+1.8304,"")</f>
        <v>15.194400000000002</v>
      </c>
      <c r="AJ267" s="2">
        <f>IF(P267&lt;&gt;"", (P267*0.514)+1.8304,"")</f>
        <v>8.5123999999999995</v>
      </c>
      <c r="AK267" s="2">
        <f>IF(Q267&lt;&gt;"", (Q267*0.514)+1.8304,"")</f>
        <v>20.848400000000002</v>
      </c>
      <c r="AL267" s="2">
        <f>IF(R267&lt;&gt;"", (R267*0.514)+1.8304,"")</f>
        <v>15.194400000000002</v>
      </c>
      <c r="AM267" s="2">
        <f>IF(S267&lt;&gt;"", (S267*0.514)+1.8304,"")</f>
        <v>21.8764</v>
      </c>
    </row>
    <row r="268" spans="1:39" hidden="1" x14ac:dyDescent="0.3">
      <c r="A268" s="1">
        <v>45313.118055555555</v>
      </c>
      <c r="B268">
        <v>57</v>
      </c>
      <c r="C268">
        <v>52</v>
      </c>
      <c r="D268">
        <v>78</v>
      </c>
      <c r="E268">
        <v>18</v>
      </c>
      <c r="F268">
        <v>4</v>
      </c>
      <c r="G268">
        <v>49</v>
      </c>
      <c r="H268">
        <v>39</v>
      </c>
      <c r="I268">
        <v>46</v>
      </c>
      <c r="J268">
        <v>52</v>
      </c>
      <c r="K268">
        <v>52</v>
      </c>
      <c r="L268">
        <v>29</v>
      </c>
      <c r="M268">
        <v>47</v>
      </c>
      <c r="N268">
        <v>16</v>
      </c>
      <c r="P268">
        <v>13</v>
      </c>
      <c r="Q268">
        <v>36</v>
      </c>
      <c r="R268">
        <v>24</v>
      </c>
      <c r="S268">
        <v>41</v>
      </c>
      <c r="V268" s="2">
        <f>IF(B268&lt;&gt;"", (B268*0.514)+1.8304,"")</f>
        <v>31.128400000000003</v>
      </c>
      <c r="W268" s="2">
        <f>IF(C268&lt;&gt;"", (C268*0.514)+1.8304,"")</f>
        <v>28.558400000000002</v>
      </c>
      <c r="X268" s="2">
        <f>IF(D268&lt;&gt;"", (D268*0.514)+1.8304,"")</f>
        <v>41.922399999999996</v>
      </c>
      <c r="Y268" s="2">
        <f>IF(E268&lt;&gt;"", (E268*0.514)+1.8304,"")</f>
        <v>11.0824</v>
      </c>
      <c r="Z268" s="2">
        <f>IF(F268&lt;&gt;"", (F268*0.514)+1.8304,"")</f>
        <v>3.8864000000000001</v>
      </c>
      <c r="AA268" s="2">
        <f>IF(G268&lt;&gt;"", (G268*0.514)+1.8304,"")</f>
        <v>27.016400000000001</v>
      </c>
      <c r="AB268" s="2">
        <f>IF(H268&lt;&gt;"", (H268*0.514)+1.8304,"")</f>
        <v>21.8764</v>
      </c>
      <c r="AC268" s="2">
        <f>IF(I268&lt;&gt;"", (I268*0.514)+1.8304,"")</f>
        <v>25.474400000000003</v>
      </c>
      <c r="AD268" s="2">
        <f>IF(J268&lt;&gt;"", (J268*0.514)+1.8304,"")</f>
        <v>28.558400000000002</v>
      </c>
      <c r="AE268" s="2">
        <f>IF(K268&lt;&gt;"", (K268*0.514)+1.8304,"")</f>
        <v>28.558400000000002</v>
      </c>
      <c r="AF268" s="2">
        <f>IF(L268&lt;&gt;"", (L268*0.514)+1.8304,"")</f>
        <v>16.7364</v>
      </c>
      <c r="AG268" s="2">
        <f>IF(M268&lt;&gt;"", (M268*0.514)+1.8304,"")</f>
        <v>25.988400000000002</v>
      </c>
      <c r="AH268" s="2">
        <f>IF(N268&lt;&gt;"", (N268*0.514)+1.8304,"")</f>
        <v>10.054400000000001</v>
      </c>
      <c r="AI268" s="2" t="str">
        <f>IF(O268&lt;&gt;"", (O268*0.514)+1.8304,"")</f>
        <v/>
      </c>
      <c r="AJ268" s="2">
        <f>IF(P268&lt;&gt;"", (P268*0.514)+1.8304,"")</f>
        <v>8.5123999999999995</v>
      </c>
      <c r="AK268" s="2">
        <f>IF(Q268&lt;&gt;"", (Q268*0.514)+1.8304,"")</f>
        <v>20.334400000000002</v>
      </c>
      <c r="AL268" s="2">
        <f>IF(R268&lt;&gt;"", (R268*0.514)+1.8304,"")</f>
        <v>14.166399999999999</v>
      </c>
      <c r="AM268" s="2">
        <f>IF(S268&lt;&gt;"", (S268*0.514)+1.8304,"")</f>
        <v>22.904400000000003</v>
      </c>
    </row>
    <row r="269" spans="1:39" hidden="1" x14ac:dyDescent="0.3">
      <c r="A269" s="1">
        <v>45313.125</v>
      </c>
      <c r="B269">
        <v>52</v>
      </c>
      <c r="C269">
        <v>50</v>
      </c>
      <c r="D269">
        <v>116</v>
      </c>
      <c r="E269">
        <v>17</v>
      </c>
      <c r="F269">
        <v>2</v>
      </c>
      <c r="G269">
        <v>48</v>
      </c>
      <c r="H269">
        <v>41</v>
      </c>
      <c r="I269">
        <v>45</v>
      </c>
      <c r="J269">
        <v>48</v>
      </c>
      <c r="K269">
        <v>55</v>
      </c>
      <c r="L269">
        <v>27</v>
      </c>
      <c r="M269">
        <v>44</v>
      </c>
      <c r="N269">
        <v>14</v>
      </c>
      <c r="P269">
        <v>11</v>
      </c>
      <c r="Q269">
        <v>34</v>
      </c>
      <c r="R269">
        <v>24</v>
      </c>
      <c r="S269">
        <v>41</v>
      </c>
      <c r="V269" s="2">
        <f>IF(B269&lt;&gt;"", (B269*0.514)+1.8304,"")</f>
        <v>28.558400000000002</v>
      </c>
      <c r="W269" s="2">
        <f>IF(C269&lt;&gt;"", (C269*0.514)+1.8304,"")</f>
        <v>27.5304</v>
      </c>
      <c r="X269" s="2">
        <f>IF(D269&lt;&gt;"", (D269*0.514)+1.8304,"")</f>
        <v>61.4544</v>
      </c>
      <c r="Y269" s="2">
        <f>IF(E269&lt;&gt;"", (E269*0.514)+1.8304,"")</f>
        <v>10.5684</v>
      </c>
      <c r="Z269" s="2">
        <f>IF(F269&lt;&gt;"", (F269*0.514)+1.8304,"")</f>
        <v>2.8584000000000001</v>
      </c>
      <c r="AA269" s="2">
        <f>IF(G269&lt;&gt;"", (G269*0.514)+1.8304,"")</f>
        <v>26.502400000000002</v>
      </c>
      <c r="AB269" s="2">
        <f>IF(H269&lt;&gt;"", (H269*0.514)+1.8304,"")</f>
        <v>22.904400000000003</v>
      </c>
      <c r="AC269" s="2">
        <f>IF(I269&lt;&gt;"", (I269*0.514)+1.8304,"")</f>
        <v>24.9604</v>
      </c>
      <c r="AD269" s="2">
        <f>IF(J269&lt;&gt;"", (J269*0.514)+1.8304,"")</f>
        <v>26.502400000000002</v>
      </c>
      <c r="AE269" s="2">
        <f>IF(K269&lt;&gt;"", (K269*0.514)+1.8304,"")</f>
        <v>30.1004</v>
      </c>
      <c r="AF269" s="2">
        <f>IF(L269&lt;&gt;"", (L269*0.514)+1.8304,"")</f>
        <v>15.708400000000001</v>
      </c>
      <c r="AG269" s="2">
        <f>IF(M269&lt;&gt;"", (M269*0.514)+1.8304,"")</f>
        <v>24.446400000000001</v>
      </c>
      <c r="AH269" s="2">
        <f>IF(N269&lt;&gt;"", (N269*0.514)+1.8304,"")</f>
        <v>9.0263999999999989</v>
      </c>
      <c r="AI269" s="2" t="str">
        <f>IF(O269&lt;&gt;"", (O269*0.514)+1.8304,"")</f>
        <v/>
      </c>
      <c r="AJ269" s="2">
        <f>IF(P269&lt;&gt;"", (P269*0.514)+1.8304,"")</f>
        <v>7.4843999999999999</v>
      </c>
      <c r="AK269" s="2">
        <f>IF(Q269&lt;&gt;"", (Q269*0.514)+1.8304,"")</f>
        <v>19.3064</v>
      </c>
      <c r="AL269" s="2">
        <f>IF(R269&lt;&gt;"", (R269*0.514)+1.8304,"")</f>
        <v>14.166399999999999</v>
      </c>
      <c r="AM269" s="2">
        <f>IF(S269&lt;&gt;"", (S269*0.514)+1.8304,"")</f>
        <v>22.904400000000003</v>
      </c>
    </row>
    <row r="270" spans="1:39" hidden="1" x14ac:dyDescent="0.3">
      <c r="A270" s="1">
        <v>45313.131944444445</v>
      </c>
      <c r="B270">
        <v>46</v>
      </c>
      <c r="C270">
        <v>50</v>
      </c>
      <c r="D270">
        <v>72</v>
      </c>
      <c r="E270">
        <v>18</v>
      </c>
      <c r="F270">
        <v>3</v>
      </c>
      <c r="G270">
        <v>48</v>
      </c>
      <c r="H270">
        <v>37</v>
      </c>
      <c r="I270">
        <v>42</v>
      </c>
      <c r="J270">
        <v>51</v>
      </c>
      <c r="K270">
        <v>55</v>
      </c>
      <c r="L270">
        <v>27</v>
      </c>
      <c r="M270">
        <v>45</v>
      </c>
      <c r="N270">
        <v>17</v>
      </c>
      <c r="P270">
        <v>12</v>
      </c>
      <c r="Q270">
        <v>34</v>
      </c>
      <c r="R270">
        <v>25</v>
      </c>
      <c r="S270">
        <v>42</v>
      </c>
      <c r="V270" s="2">
        <f>IF(B270&lt;&gt;"", (B270*0.514)+1.8304,"")</f>
        <v>25.474400000000003</v>
      </c>
      <c r="W270" s="2">
        <f>IF(C270&lt;&gt;"", (C270*0.514)+1.8304,"")</f>
        <v>27.5304</v>
      </c>
      <c r="X270" s="2">
        <f>IF(D270&lt;&gt;"", (D270*0.514)+1.8304,"")</f>
        <v>38.8384</v>
      </c>
      <c r="Y270" s="2">
        <f>IF(E270&lt;&gt;"", (E270*0.514)+1.8304,"")</f>
        <v>11.0824</v>
      </c>
      <c r="Z270" s="2">
        <f>IF(F270&lt;&gt;"", (F270*0.514)+1.8304,"")</f>
        <v>3.3723999999999998</v>
      </c>
      <c r="AA270" s="2">
        <f>IF(G270&lt;&gt;"", (G270*0.514)+1.8304,"")</f>
        <v>26.502400000000002</v>
      </c>
      <c r="AB270" s="2">
        <f>IF(H270&lt;&gt;"", (H270*0.514)+1.8304,"")</f>
        <v>20.848400000000002</v>
      </c>
      <c r="AC270" s="2">
        <f>IF(I270&lt;&gt;"", (I270*0.514)+1.8304,"")</f>
        <v>23.418400000000002</v>
      </c>
      <c r="AD270" s="2">
        <f>IF(J270&lt;&gt;"", (J270*0.514)+1.8304,"")</f>
        <v>28.044400000000003</v>
      </c>
      <c r="AE270" s="2">
        <f>IF(K270&lt;&gt;"", (K270*0.514)+1.8304,"")</f>
        <v>30.1004</v>
      </c>
      <c r="AF270" s="2">
        <f>IF(L270&lt;&gt;"", (L270*0.514)+1.8304,"")</f>
        <v>15.708400000000001</v>
      </c>
      <c r="AG270" s="2">
        <f>IF(M270&lt;&gt;"", (M270*0.514)+1.8304,"")</f>
        <v>24.9604</v>
      </c>
      <c r="AH270" s="2">
        <f>IF(N270&lt;&gt;"", (N270*0.514)+1.8304,"")</f>
        <v>10.5684</v>
      </c>
      <c r="AI270" s="2" t="str">
        <f>IF(O270&lt;&gt;"", (O270*0.514)+1.8304,"")</f>
        <v/>
      </c>
      <c r="AJ270" s="2">
        <f>IF(P270&lt;&gt;"", (P270*0.514)+1.8304,"")</f>
        <v>7.9984000000000002</v>
      </c>
      <c r="AK270" s="2">
        <f>IF(Q270&lt;&gt;"", (Q270*0.514)+1.8304,"")</f>
        <v>19.3064</v>
      </c>
      <c r="AL270" s="2">
        <f>IF(R270&lt;&gt;"", (R270*0.514)+1.8304,"")</f>
        <v>14.680399999999999</v>
      </c>
      <c r="AM270" s="2">
        <f>IF(S270&lt;&gt;"", (S270*0.514)+1.8304,"")</f>
        <v>23.418400000000002</v>
      </c>
    </row>
    <row r="271" spans="1:39" hidden="1" x14ac:dyDescent="0.3">
      <c r="A271" s="1">
        <v>45313.138888888891</v>
      </c>
      <c r="B271">
        <v>49</v>
      </c>
      <c r="C271">
        <v>50</v>
      </c>
      <c r="D271">
        <v>76</v>
      </c>
      <c r="E271">
        <v>16</v>
      </c>
      <c r="F271">
        <v>2</v>
      </c>
      <c r="G271">
        <v>43</v>
      </c>
      <c r="H271">
        <v>39</v>
      </c>
      <c r="I271">
        <v>42</v>
      </c>
      <c r="J271">
        <v>51</v>
      </c>
      <c r="K271">
        <v>53</v>
      </c>
      <c r="L271">
        <v>26</v>
      </c>
      <c r="M271">
        <v>44</v>
      </c>
      <c r="N271">
        <v>18</v>
      </c>
      <c r="P271">
        <v>11</v>
      </c>
      <c r="Q271">
        <v>37</v>
      </c>
      <c r="R271">
        <v>22</v>
      </c>
      <c r="S271">
        <v>40</v>
      </c>
      <c r="V271" s="2">
        <f>IF(B271&lt;&gt;"", (B271*0.514)+1.8304,"")</f>
        <v>27.016400000000001</v>
      </c>
      <c r="W271" s="2">
        <f>IF(C271&lt;&gt;"", (C271*0.514)+1.8304,"")</f>
        <v>27.5304</v>
      </c>
      <c r="X271" s="2">
        <f>IF(D271&lt;&gt;"", (D271*0.514)+1.8304,"")</f>
        <v>40.894399999999997</v>
      </c>
      <c r="Y271" s="2">
        <f>IF(E271&lt;&gt;"", (E271*0.514)+1.8304,"")</f>
        <v>10.054400000000001</v>
      </c>
      <c r="Z271" s="2">
        <f>IF(F271&lt;&gt;"", (F271*0.514)+1.8304,"")</f>
        <v>2.8584000000000001</v>
      </c>
      <c r="AA271" s="2">
        <f>IF(G271&lt;&gt;"", (G271*0.514)+1.8304,"")</f>
        <v>23.932400000000001</v>
      </c>
      <c r="AB271" s="2">
        <f>IF(H271&lt;&gt;"", (H271*0.514)+1.8304,"")</f>
        <v>21.8764</v>
      </c>
      <c r="AC271" s="2">
        <f>IF(I271&lt;&gt;"", (I271*0.514)+1.8304,"")</f>
        <v>23.418400000000002</v>
      </c>
      <c r="AD271" s="2">
        <f>IF(J271&lt;&gt;"", (J271*0.514)+1.8304,"")</f>
        <v>28.044400000000003</v>
      </c>
      <c r="AE271" s="2">
        <f>IF(K271&lt;&gt;"", (K271*0.514)+1.8304,"")</f>
        <v>29.072400000000002</v>
      </c>
      <c r="AF271" s="2">
        <f>IF(L271&lt;&gt;"", (L271*0.514)+1.8304,"")</f>
        <v>15.194400000000002</v>
      </c>
      <c r="AG271" s="2">
        <f>IF(M271&lt;&gt;"", (M271*0.514)+1.8304,"")</f>
        <v>24.446400000000001</v>
      </c>
      <c r="AH271" s="2">
        <f>IF(N271&lt;&gt;"", (N271*0.514)+1.8304,"")</f>
        <v>11.0824</v>
      </c>
      <c r="AI271" s="2" t="str">
        <f>IF(O271&lt;&gt;"", (O271*0.514)+1.8304,"")</f>
        <v/>
      </c>
      <c r="AJ271" s="2">
        <f>IF(P271&lt;&gt;"", (P271*0.514)+1.8304,"")</f>
        <v>7.4843999999999999</v>
      </c>
      <c r="AK271" s="2">
        <f>IF(Q271&lt;&gt;"", (Q271*0.514)+1.8304,"")</f>
        <v>20.848400000000002</v>
      </c>
      <c r="AL271" s="2">
        <f>IF(R271&lt;&gt;"", (R271*0.514)+1.8304,"")</f>
        <v>13.138400000000001</v>
      </c>
      <c r="AM271" s="2">
        <f>IF(S271&lt;&gt;"", (S271*0.514)+1.8304,"")</f>
        <v>22.390400000000003</v>
      </c>
    </row>
    <row r="272" spans="1:39" hidden="1" x14ac:dyDescent="0.3">
      <c r="A272" s="1">
        <v>45313.145833333336</v>
      </c>
      <c r="B272">
        <v>51</v>
      </c>
      <c r="C272">
        <v>49</v>
      </c>
      <c r="D272">
        <v>88</v>
      </c>
      <c r="E272">
        <v>19</v>
      </c>
      <c r="F272">
        <v>2</v>
      </c>
      <c r="G272">
        <v>45</v>
      </c>
      <c r="H272">
        <v>40</v>
      </c>
      <c r="I272">
        <v>41</v>
      </c>
      <c r="J272">
        <v>50</v>
      </c>
      <c r="K272">
        <v>52</v>
      </c>
      <c r="L272">
        <v>27</v>
      </c>
      <c r="M272">
        <v>45</v>
      </c>
      <c r="N272">
        <v>12</v>
      </c>
      <c r="P272">
        <v>11</v>
      </c>
      <c r="Q272">
        <v>35</v>
      </c>
      <c r="R272">
        <v>22</v>
      </c>
      <c r="S272">
        <v>39</v>
      </c>
      <c r="V272" s="2">
        <f>IF(B272&lt;&gt;"", (B272*0.514)+1.8304,"")</f>
        <v>28.044400000000003</v>
      </c>
      <c r="W272" s="2">
        <f>IF(C272&lt;&gt;"", (C272*0.514)+1.8304,"")</f>
        <v>27.016400000000001</v>
      </c>
      <c r="X272" s="2">
        <f>IF(D272&lt;&gt;"", (D272*0.514)+1.8304,"")</f>
        <v>47.062399999999997</v>
      </c>
      <c r="Y272" s="2">
        <f>IF(E272&lt;&gt;"", (E272*0.514)+1.8304,"")</f>
        <v>11.596399999999999</v>
      </c>
      <c r="Z272" s="2">
        <f>IF(F272&lt;&gt;"", (F272*0.514)+1.8304,"")</f>
        <v>2.8584000000000001</v>
      </c>
      <c r="AA272" s="2">
        <f>IF(G272&lt;&gt;"", (G272*0.514)+1.8304,"")</f>
        <v>24.9604</v>
      </c>
      <c r="AB272" s="2">
        <f>IF(H272&lt;&gt;"", (H272*0.514)+1.8304,"")</f>
        <v>22.390400000000003</v>
      </c>
      <c r="AC272" s="2">
        <f>IF(I272&lt;&gt;"", (I272*0.514)+1.8304,"")</f>
        <v>22.904400000000003</v>
      </c>
      <c r="AD272" s="2">
        <f>IF(J272&lt;&gt;"", (J272*0.514)+1.8304,"")</f>
        <v>27.5304</v>
      </c>
      <c r="AE272" s="2">
        <f>IF(K272&lt;&gt;"", (K272*0.514)+1.8304,"")</f>
        <v>28.558400000000002</v>
      </c>
      <c r="AF272" s="2">
        <f>IF(L272&lt;&gt;"", (L272*0.514)+1.8304,"")</f>
        <v>15.708400000000001</v>
      </c>
      <c r="AG272" s="2">
        <f>IF(M272&lt;&gt;"", (M272*0.514)+1.8304,"")</f>
        <v>24.9604</v>
      </c>
      <c r="AH272" s="2">
        <f>IF(N272&lt;&gt;"", (N272*0.514)+1.8304,"")</f>
        <v>7.9984000000000002</v>
      </c>
      <c r="AI272" s="2" t="str">
        <f>IF(O272&lt;&gt;"", (O272*0.514)+1.8304,"")</f>
        <v/>
      </c>
      <c r="AJ272" s="2">
        <f>IF(P272&lt;&gt;"", (P272*0.514)+1.8304,"")</f>
        <v>7.4843999999999999</v>
      </c>
      <c r="AK272" s="2">
        <f>IF(Q272&lt;&gt;"", (Q272*0.514)+1.8304,"")</f>
        <v>19.820400000000003</v>
      </c>
      <c r="AL272" s="2">
        <f>IF(R272&lt;&gt;"", (R272*0.514)+1.8304,"")</f>
        <v>13.138400000000001</v>
      </c>
      <c r="AM272" s="2">
        <f>IF(S272&lt;&gt;"", (S272*0.514)+1.8304,"")</f>
        <v>21.8764</v>
      </c>
    </row>
    <row r="273" spans="1:39" hidden="1" x14ac:dyDescent="0.3">
      <c r="A273" s="1">
        <v>45313.152777777781</v>
      </c>
      <c r="B273">
        <v>52</v>
      </c>
      <c r="C273">
        <v>48</v>
      </c>
      <c r="D273">
        <v>92</v>
      </c>
      <c r="E273">
        <v>18</v>
      </c>
      <c r="F273">
        <v>3</v>
      </c>
      <c r="G273">
        <v>43</v>
      </c>
      <c r="H273">
        <v>40</v>
      </c>
      <c r="I273">
        <v>41</v>
      </c>
      <c r="J273">
        <v>47</v>
      </c>
      <c r="K273">
        <v>52</v>
      </c>
      <c r="L273">
        <v>28</v>
      </c>
      <c r="M273">
        <v>44</v>
      </c>
      <c r="N273">
        <v>17</v>
      </c>
      <c r="P273">
        <v>11</v>
      </c>
      <c r="Q273">
        <v>36</v>
      </c>
      <c r="R273">
        <v>20</v>
      </c>
      <c r="S273">
        <v>39</v>
      </c>
      <c r="V273" s="2">
        <f>IF(B273&lt;&gt;"", (B273*0.514)+1.8304,"")</f>
        <v>28.558400000000002</v>
      </c>
      <c r="W273" s="2">
        <f>IF(C273&lt;&gt;"", (C273*0.514)+1.8304,"")</f>
        <v>26.502400000000002</v>
      </c>
      <c r="X273" s="2">
        <f>IF(D273&lt;&gt;"", (D273*0.514)+1.8304,"")</f>
        <v>49.118400000000001</v>
      </c>
      <c r="Y273" s="2">
        <f>IF(E273&lt;&gt;"", (E273*0.514)+1.8304,"")</f>
        <v>11.0824</v>
      </c>
      <c r="Z273" s="2">
        <f>IF(F273&lt;&gt;"", (F273*0.514)+1.8304,"")</f>
        <v>3.3723999999999998</v>
      </c>
      <c r="AA273" s="2">
        <f>IF(G273&lt;&gt;"", (G273*0.514)+1.8304,"")</f>
        <v>23.932400000000001</v>
      </c>
      <c r="AB273" s="2">
        <f>IF(H273&lt;&gt;"", (H273*0.514)+1.8304,"")</f>
        <v>22.390400000000003</v>
      </c>
      <c r="AC273" s="2">
        <f>IF(I273&lt;&gt;"", (I273*0.514)+1.8304,"")</f>
        <v>22.904400000000003</v>
      </c>
      <c r="AD273" s="2">
        <f>IF(J273&lt;&gt;"", (J273*0.514)+1.8304,"")</f>
        <v>25.988400000000002</v>
      </c>
      <c r="AE273" s="2">
        <f>IF(K273&lt;&gt;"", (K273*0.514)+1.8304,"")</f>
        <v>28.558400000000002</v>
      </c>
      <c r="AF273" s="2">
        <f>IF(L273&lt;&gt;"", (L273*0.514)+1.8304,"")</f>
        <v>16.2224</v>
      </c>
      <c r="AG273" s="2">
        <f>IF(M273&lt;&gt;"", (M273*0.514)+1.8304,"")</f>
        <v>24.446400000000001</v>
      </c>
      <c r="AH273" s="2">
        <f>IF(N273&lt;&gt;"", (N273*0.514)+1.8304,"")</f>
        <v>10.5684</v>
      </c>
      <c r="AI273" s="2" t="str">
        <f>IF(O273&lt;&gt;"", (O273*0.514)+1.8304,"")</f>
        <v/>
      </c>
      <c r="AJ273" s="2">
        <f>IF(P273&lt;&gt;"", (P273*0.514)+1.8304,"")</f>
        <v>7.4843999999999999</v>
      </c>
      <c r="AK273" s="2">
        <f>IF(Q273&lt;&gt;"", (Q273*0.514)+1.8304,"")</f>
        <v>20.334400000000002</v>
      </c>
      <c r="AL273" s="2">
        <f>IF(R273&lt;&gt;"", (R273*0.514)+1.8304,"")</f>
        <v>12.110400000000002</v>
      </c>
      <c r="AM273" s="2">
        <f>IF(S273&lt;&gt;"", (S273*0.514)+1.8304,"")</f>
        <v>21.8764</v>
      </c>
    </row>
    <row r="274" spans="1:39" hidden="1" x14ac:dyDescent="0.3">
      <c r="A274" s="1">
        <v>45313.159722222219</v>
      </c>
      <c r="B274">
        <v>52</v>
      </c>
      <c r="C274">
        <v>50</v>
      </c>
      <c r="D274">
        <v>61</v>
      </c>
      <c r="E274">
        <v>17</v>
      </c>
      <c r="F274">
        <v>2</v>
      </c>
      <c r="G274">
        <v>45</v>
      </c>
      <c r="H274">
        <v>36</v>
      </c>
      <c r="I274">
        <v>43</v>
      </c>
      <c r="J274">
        <v>48</v>
      </c>
      <c r="K274">
        <v>52</v>
      </c>
      <c r="L274">
        <v>26</v>
      </c>
      <c r="M274">
        <v>46</v>
      </c>
      <c r="N274">
        <v>15</v>
      </c>
      <c r="P274">
        <v>10</v>
      </c>
      <c r="Q274">
        <v>40</v>
      </c>
      <c r="R274">
        <v>21</v>
      </c>
      <c r="S274">
        <v>38</v>
      </c>
      <c r="V274" s="2">
        <f>IF(B274&lt;&gt;"", (B274*0.514)+1.8304,"")</f>
        <v>28.558400000000002</v>
      </c>
      <c r="W274" s="2">
        <f>IF(C274&lt;&gt;"", (C274*0.514)+1.8304,"")</f>
        <v>27.5304</v>
      </c>
      <c r="X274" s="2">
        <f>IF(D274&lt;&gt;"", (D274*0.514)+1.8304,"")</f>
        <v>33.184399999999997</v>
      </c>
      <c r="Y274" s="2">
        <f>IF(E274&lt;&gt;"", (E274*0.514)+1.8304,"")</f>
        <v>10.5684</v>
      </c>
      <c r="Z274" s="2">
        <f>IF(F274&lt;&gt;"", (F274*0.514)+1.8304,"")</f>
        <v>2.8584000000000001</v>
      </c>
      <c r="AA274" s="2">
        <f>IF(G274&lt;&gt;"", (G274*0.514)+1.8304,"")</f>
        <v>24.9604</v>
      </c>
      <c r="AB274" s="2">
        <f>IF(H274&lt;&gt;"", (H274*0.514)+1.8304,"")</f>
        <v>20.334400000000002</v>
      </c>
      <c r="AC274" s="2">
        <f>IF(I274&lt;&gt;"", (I274*0.514)+1.8304,"")</f>
        <v>23.932400000000001</v>
      </c>
      <c r="AD274" s="2">
        <f>IF(J274&lt;&gt;"", (J274*0.514)+1.8304,"")</f>
        <v>26.502400000000002</v>
      </c>
      <c r="AE274" s="2">
        <f>IF(K274&lt;&gt;"", (K274*0.514)+1.8304,"")</f>
        <v>28.558400000000002</v>
      </c>
      <c r="AF274" s="2">
        <f>IF(L274&lt;&gt;"", (L274*0.514)+1.8304,"")</f>
        <v>15.194400000000002</v>
      </c>
      <c r="AG274" s="2">
        <f>IF(M274&lt;&gt;"", (M274*0.514)+1.8304,"")</f>
        <v>25.474400000000003</v>
      </c>
      <c r="AH274" s="2">
        <f>IF(N274&lt;&gt;"", (N274*0.514)+1.8304,"")</f>
        <v>9.5404</v>
      </c>
      <c r="AI274" s="2" t="str">
        <f>IF(O274&lt;&gt;"", (O274*0.514)+1.8304,"")</f>
        <v/>
      </c>
      <c r="AJ274" s="2">
        <f>IF(P274&lt;&gt;"", (P274*0.514)+1.8304,"")</f>
        <v>6.9704000000000006</v>
      </c>
      <c r="AK274" s="2">
        <f>IF(Q274&lt;&gt;"", (Q274*0.514)+1.8304,"")</f>
        <v>22.390400000000003</v>
      </c>
      <c r="AL274" s="2">
        <f>IF(R274&lt;&gt;"", (R274*0.514)+1.8304,"")</f>
        <v>12.624400000000001</v>
      </c>
      <c r="AM274" s="2">
        <f>IF(S274&lt;&gt;"", (S274*0.514)+1.8304,"")</f>
        <v>21.362400000000001</v>
      </c>
    </row>
    <row r="275" spans="1:39" hidden="1" x14ac:dyDescent="0.3">
      <c r="A275" s="1">
        <v>45313.166666666664</v>
      </c>
      <c r="B275">
        <v>46</v>
      </c>
      <c r="C275">
        <v>49</v>
      </c>
      <c r="D275">
        <v>53</v>
      </c>
      <c r="E275">
        <v>17</v>
      </c>
      <c r="F275">
        <v>2</v>
      </c>
      <c r="G275">
        <v>44</v>
      </c>
      <c r="H275">
        <v>40</v>
      </c>
      <c r="I275">
        <v>40</v>
      </c>
      <c r="J275">
        <v>47</v>
      </c>
      <c r="K275">
        <v>48</v>
      </c>
      <c r="L275">
        <v>28</v>
      </c>
      <c r="M275">
        <v>46</v>
      </c>
      <c r="N275">
        <v>16</v>
      </c>
      <c r="P275">
        <v>14</v>
      </c>
      <c r="Q275">
        <v>36</v>
      </c>
      <c r="R275">
        <v>20</v>
      </c>
      <c r="S275">
        <v>39</v>
      </c>
      <c r="V275" s="2">
        <f>IF(B275&lt;&gt;"", (B275*0.514)+1.8304,"")</f>
        <v>25.474400000000003</v>
      </c>
      <c r="W275" s="2">
        <f>IF(C275&lt;&gt;"", (C275*0.514)+1.8304,"")</f>
        <v>27.016400000000001</v>
      </c>
      <c r="X275" s="2">
        <f>IF(D275&lt;&gt;"", (D275*0.514)+1.8304,"")</f>
        <v>29.072400000000002</v>
      </c>
      <c r="Y275" s="2">
        <f>IF(E275&lt;&gt;"", (E275*0.514)+1.8304,"")</f>
        <v>10.5684</v>
      </c>
      <c r="Z275" s="2">
        <f>IF(F275&lt;&gt;"", (F275*0.514)+1.8304,"")</f>
        <v>2.8584000000000001</v>
      </c>
      <c r="AA275" s="2">
        <f>IF(G275&lt;&gt;"", (G275*0.514)+1.8304,"")</f>
        <v>24.446400000000001</v>
      </c>
      <c r="AB275" s="2">
        <f>IF(H275&lt;&gt;"", (H275*0.514)+1.8304,"")</f>
        <v>22.390400000000003</v>
      </c>
      <c r="AC275" s="2">
        <f>IF(I275&lt;&gt;"", (I275*0.514)+1.8304,"")</f>
        <v>22.390400000000003</v>
      </c>
      <c r="AD275" s="2">
        <f>IF(J275&lt;&gt;"", (J275*0.514)+1.8304,"")</f>
        <v>25.988400000000002</v>
      </c>
      <c r="AE275" s="2">
        <f>IF(K275&lt;&gt;"", (K275*0.514)+1.8304,"")</f>
        <v>26.502400000000002</v>
      </c>
      <c r="AF275" s="2">
        <f>IF(L275&lt;&gt;"", (L275*0.514)+1.8304,"")</f>
        <v>16.2224</v>
      </c>
      <c r="AG275" s="2">
        <f>IF(M275&lt;&gt;"", (M275*0.514)+1.8304,"")</f>
        <v>25.474400000000003</v>
      </c>
      <c r="AH275" s="2">
        <f>IF(N275&lt;&gt;"", (N275*0.514)+1.8304,"")</f>
        <v>10.054400000000001</v>
      </c>
      <c r="AI275" s="2" t="str">
        <f>IF(O275&lt;&gt;"", (O275*0.514)+1.8304,"")</f>
        <v/>
      </c>
      <c r="AJ275" s="2">
        <f>IF(P275&lt;&gt;"", (P275*0.514)+1.8304,"")</f>
        <v>9.0263999999999989</v>
      </c>
      <c r="AK275" s="2">
        <f>IF(Q275&lt;&gt;"", (Q275*0.514)+1.8304,"")</f>
        <v>20.334400000000002</v>
      </c>
      <c r="AL275" s="2">
        <f>IF(R275&lt;&gt;"", (R275*0.514)+1.8304,"")</f>
        <v>12.110400000000002</v>
      </c>
      <c r="AM275" s="2">
        <f>IF(S275&lt;&gt;"", (S275*0.514)+1.8304,"")</f>
        <v>21.8764</v>
      </c>
    </row>
    <row r="276" spans="1:39" hidden="1" x14ac:dyDescent="0.3">
      <c r="A276" s="1">
        <v>45313.173611111109</v>
      </c>
      <c r="B276">
        <v>47</v>
      </c>
      <c r="C276">
        <v>49</v>
      </c>
      <c r="D276">
        <v>52</v>
      </c>
      <c r="E276">
        <v>18</v>
      </c>
      <c r="F276">
        <v>3</v>
      </c>
      <c r="G276">
        <v>44</v>
      </c>
      <c r="H276">
        <v>39</v>
      </c>
      <c r="I276">
        <v>39</v>
      </c>
      <c r="J276">
        <v>43</v>
      </c>
      <c r="K276">
        <v>50</v>
      </c>
      <c r="L276">
        <v>26</v>
      </c>
      <c r="M276">
        <v>47</v>
      </c>
      <c r="N276">
        <v>12</v>
      </c>
      <c r="O276">
        <v>24</v>
      </c>
      <c r="P276">
        <v>11</v>
      </c>
      <c r="Q276">
        <v>37</v>
      </c>
      <c r="R276">
        <v>18</v>
      </c>
      <c r="S276">
        <v>41</v>
      </c>
      <c r="V276" s="2">
        <f>IF(B276&lt;&gt;"", (B276*0.514)+1.8304,"")</f>
        <v>25.988400000000002</v>
      </c>
      <c r="W276" s="2">
        <f>IF(C276&lt;&gt;"", (C276*0.514)+1.8304,"")</f>
        <v>27.016400000000001</v>
      </c>
      <c r="X276" s="2">
        <f>IF(D276&lt;&gt;"", (D276*0.514)+1.8304,"")</f>
        <v>28.558400000000002</v>
      </c>
      <c r="Y276" s="2">
        <f>IF(E276&lt;&gt;"", (E276*0.514)+1.8304,"")</f>
        <v>11.0824</v>
      </c>
      <c r="Z276" s="2">
        <f>IF(F276&lt;&gt;"", (F276*0.514)+1.8304,"")</f>
        <v>3.3723999999999998</v>
      </c>
      <c r="AA276" s="2">
        <f>IF(G276&lt;&gt;"", (G276*0.514)+1.8304,"")</f>
        <v>24.446400000000001</v>
      </c>
      <c r="AB276" s="2">
        <f>IF(H276&lt;&gt;"", (H276*0.514)+1.8304,"")</f>
        <v>21.8764</v>
      </c>
      <c r="AC276" s="2">
        <f>IF(I276&lt;&gt;"", (I276*0.514)+1.8304,"")</f>
        <v>21.8764</v>
      </c>
      <c r="AD276" s="2">
        <f>IF(J276&lt;&gt;"", (J276*0.514)+1.8304,"")</f>
        <v>23.932400000000001</v>
      </c>
      <c r="AE276" s="2">
        <f>IF(K276&lt;&gt;"", (K276*0.514)+1.8304,"")</f>
        <v>27.5304</v>
      </c>
      <c r="AF276" s="2">
        <f>IF(L276&lt;&gt;"", (L276*0.514)+1.8304,"")</f>
        <v>15.194400000000002</v>
      </c>
      <c r="AG276" s="2">
        <f>IF(M276&lt;&gt;"", (M276*0.514)+1.8304,"")</f>
        <v>25.988400000000002</v>
      </c>
      <c r="AH276" s="2">
        <f>IF(N276&lt;&gt;"", (N276*0.514)+1.8304,"")</f>
        <v>7.9984000000000002</v>
      </c>
      <c r="AI276" s="2">
        <f>IF(O276&lt;&gt;"", (O276*0.514)+1.8304,"")</f>
        <v>14.166399999999999</v>
      </c>
      <c r="AJ276" s="2">
        <f>IF(P276&lt;&gt;"", (P276*0.514)+1.8304,"")</f>
        <v>7.4843999999999999</v>
      </c>
      <c r="AK276" s="2">
        <f>IF(Q276&lt;&gt;"", (Q276*0.514)+1.8304,"")</f>
        <v>20.848400000000002</v>
      </c>
      <c r="AL276" s="2">
        <f>IF(R276&lt;&gt;"", (R276*0.514)+1.8304,"")</f>
        <v>11.0824</v>
      </c>
      <c r="AM276" s="2">
        <f>IF(S276&lt;&gt;"", (S276*0.514)+1.8304,"")</f>
        <v>22.904400000000003</v>
      </c>
    </row>
    <row r="277" spans="1:39" hidden="1" x14ac:dyDescent="0.3">
      <c r="A277" s="1">
        <v>45313.180555555555</v>
      </c>
      <c r="B277">
        <v>41</v>
      </c>
      <c r="C277">
        <v>43</v>
      </c>
      <c r="D277">
        <v>48</v>
      </c>
      <c r="E277">
        <v>17</v>
      </c>
      <c r="F277">
        <v>2</v>
      </c>
      <c r="G277">
        <v>38</v>
      </c>
      <c r="H277">
        <v>40</v>
      </c>
      <c r="I277">
        <v>40</v>
      </c>
      <c r="J277">
        <v>39</v>
      </c>
      <c r="K277">
        <v>48</v>
      </c>
      <c r="L277">
        <v>27</v>
      </c>
      <c r="M277">
        <v>44</v>
      </c>
      <c r="N277">
        <v>11</v>
      </c>
      <c r="O277">
        <v>30</v>
      </c>
      <c r="P277">
        <v>12</v>
      </c>
      <c r="Q277">
        <v>34</v>
      </c>
      <c r="R277">
        <v>17</v>
      </c>
      <c r="S277">
        <v>36</v>
      </c>
      <c r="V277" s="2">
        <f>IF(B277&lt;&gt;"", (B277*0.514)+1.8304,"")</f>
        <v>22.904400000000003</v>
      </c>
      <c r="W277" s="2">
        <f>IF(C277&lt;&gt;"", (C277*0.514)+1.8304,"")</f>
        <v>23.932400000000001</v>
      </c>
      <c r="X277" s="2">
        <f>IF(D277&lt;&gt;"", (D277*0.514)+1.8304,"")</f>
        <v>26.502400000000002</v>
      </c>
      <c r="Y277" s="2">
        <f>IF(E277&lt;&gt;"", (E277*0.514)+1.8304,"")</f>
        <v>10.5684</v>
      </c>
      <c r="Z277" s="2">
        <f>IF(F277&lt;&gt;"", (F277*0.514)+1.8304,"")</f>
        <v>2.8584000000000001</v>
      </c>
      <c r="AA277" s="2">
        <f>IF(G277&lt;&gt;"", (G277*0.514)+1.8304,"")</f>
        <v>21.362400000000001</v>
      </c>
      <c r="AB277" s="2">
        <f>IF(H277&lt;&gt;"", (H277*0.514)+1.8304,"")</f>
        <v>22.390400000000003</v>
      </c>
      <c r="AC277" s="2">
        <f>IF(I277&lt;&gt;"", (I277*0.514)+1.8304,"")</f>
        <v>22.390400000000003</v>
      </c>
      <c r="AD277" s="2">
        <f>IF(J277&lt;&gt;"", (J277*0.514)+1.8304,"")</f>
        <v>21.8764</v>
      </c>
      <c r="AE277" s="2">
        <f>IF(K277&lt;&gt;"", (K277*0.514)+1.8304,"")</f>
        <v>26.502400000000002</v>
      </c>
      <c r="AF277" s="2">
        <f>IF(L277&lt;&gt;"", (L277*0.514)+1.8304,"")</f>
        <v>15.708400000000001</v>
      </c>
      <c r="AG277" s="2">
        <f>IF(M277&lt;&gt;"", (M277*0.514)+1.8304,"")</f>
        <v>24.446400000000001</v>
      </c>
      <c r="AH277" s="2">
        <f>IF(N277&lt;&gt;"", (N277*0.514)+1.8304,"")</f>
        <v>7.4843999999999999</v>
      </c>
      <c r="AI277" s="2">
        <f>IF(O277&lt;&gt;"", (O277*0.514)+1.8304,"")</f>
        <v>17.250399999999999</v>
      </c>
      <c r="AJ277" s="2">
        <f>IF(P277&lt;&gt;"", (P277*0.514)+1.8304,"")</f>
        <v>7.9984000000000002</v>
      </c>
      <c r="AK277" s="2">
        <f>IF(Q277&lt;&gt;"", (Q277*0.514)+1.8304,"")</f>
        <v>19.3064</v>
      </c>
      <c r="AL277" s="2">
        <f>IF(R277&lt;&gt;"", (R277*0.514)+1.8304,"")</f>
        <v>10.5684</v>
      </c>
      <c r="AM277" s="2">
        <f>IF(S277&lt;&gt;"", (S277*0.514)+1.8304,"")</f>
        <v>20.334400000000002</v>
      </c>
    </row>
    <row r="278" spans="1:39" hidden="1" x14ac:dyDescent="0.3">
      <c r="A278" s="1">
        <v>45313.1875</v>
      </c>
      <c r="B278">
        <v>43</v>
      </c>
      <c r="C278">
        <v>40</v>
      </c>
      <c r="D278">
        <v>46</v>
      </c>
      <c r="E278">
        <v>17</v>
      </c>
      <c r="F278">
        <v>2</v>
      </c>
      <c r="G278">
        <v>38</v>
      </c>
      <c r="H278">
        <v>36</v>
      </c>
      <c r="I278">
        <v>37</v>
      </c>
      <c r="J278">
        <v>42</v>
      </c>
      <c r="K278">
        <v>45</v>
      </c>
      <c r="L278">
        <v>25</v>
      </c>
      <c r="M278">
        <v>42</v>
      </c>
      <c r="N278">
        <v>17</v>
      </c>
      <c r="O278">
        <v>26</v>
      </c>
      <c r="P278">
        <v>11</v>
      </c>
      <c r="Q278">
        <v>36</v>
      </c>
      <c r="R278">
        <v>17</v>
      </c>
      <c r="S278">
        <v>39</v>
      </c>
      <c r="V278" s="2">
        <f>IF(B278&lt;&gt;"", (B278*0.514)+1.8304,"")</f>
        <v>23.932400000000001</v>
      </c>
      <c r="W278" s="2">
        <f>IF(C278&lt;&gt;"", (C278*0.514)+1.8304,"")</f>
        <v>22.390400000000003</v>
      </c>
      <c r="X278" s="2">
        <f>IF(D278&lt;&gt;"", (D278*0.514)+1.8304,"")</f>
        <v>25.474400000000003</v>
      </c>
      <c r="Y278" s="2">
        <f>IF(E278&lt;&gt;"", (E278*0.514)+1.8304,"")</f>
        <v>10.5684</v>
      </c>
      <c r="Z278" s="2">
        <f>IF(F278&lt;&gt;"", (F278*0.514)+1.8304,"")</f>
        <v>2.8584000000000001</v>
      </c>
      <c r="AA278" s="2">
        <f>IF(G278&lt;&gt;"", (G278*0.514)+1.8304,"")</f>
        <v>21.362400000000001</v>
      </c>
      <c r="AB278" s="2">
        <f>IF(H278&lt;&gt;"", (H278*0.514)+1.8304,"")</f>
        <v>20.334400000000002</v>
      </c>
      <c r="AC278" s="2">
        <f>IF(I278&lt;&gt;"", (I278*0.514)+1.8304,"")</f>
        <v>20.848400000000002</v>
      </c>
      <c r="AD278" s="2">
        <f>IF(J278&lt;&gt;"", (J278*0.514)+1.8304,"")</f>
        <v>23.418400000000002</v>
      </c>
      <c r="AE278" s="2">
        <f>IF(K278&lt;&gt;"", (K278*0.514)+1.8304,"")</f>
        <v>24.9604</v>
      </c>
      <c r="AF278" s="2">
        <f>IF(L278&lt;&gt;"", (L278*0.514)+1.8304,"")</f>
        <v>14.680399999999999</v>
      </c>
      <c r="AG278" s="2">
        <f>IF(M278&lt;&gt;"", (M278*0.514)+1.8304,"")</f>
        <v>23.418400000000002</v>
      </c>
      <c r="AH278" s="2">
        <f>IF(N278&lt;&gt;"", (N278*0.514)+1.8304,"")</f>
        <v>10.5684</v>
      </c>
      <c r="AI278" s="2">
        <f>IF(O278&lt;&gt;"", (O278*0.514)+1.8304,"")</f>
        <v>15.194400000000002</v>
      </c>
      <c r="AJ278" s="2">
        <f>IF(P278&lt;&gt;"", (P278*0.514)+1.8304,"")</f>
        <v>7.4843999999999999</v>
      </c>
      <c r="AK278" s="2">
        <f>IF(Q278&lt;&gt;"", (Q278*0.514)+1.8304,"")</f>
        <v>20.334400000000002</v>
      </c>
      <c r="AL278" s="2">
        <f>IF(R278&lt;&gt;"", (R278*0.514)+1.8304,"")</f>
        <v>10.5684</v>
      </c>
      <c r="AM278" s="2">
        <f>IF(S278&lt;&gt;"", (S278*0.514)+1.8304,"")</f>
        <v>21.8764</v>
      </c>
    </row>
    <row r="279" spans="1:39" hidden="1" x14ac:dyDescent="0.3">
      <c r="A279" s="1">
        <v>45313.194444444445</v>
      </c>
      <c r="B279">
        <v>48</v>
      </c>
      <c r="C279">
        <v>38</v>
      </c>
      <c r="D279">
        <v>44</v>
      </c>
      <c r="E279">
        <v>16</v>
      </c>
      <c r="F279">
        <v>3</v>
      </c>
      <c r="G279">
        <v>40</v>
      </c>
      <c r="H279">
        <v>34</v>
      </c>
      <c r="I279">
        <v>39</v>
      </c>
      <c r="J279">
        <v>42</v>
      </c>
      <c r="K279">
        <v>46</v>
      </c>
      <c r="L279">
        <v>26</v>
      </c>
      <c r="M279">
        <v>42</v>
      </c>
      <c r="N279">
        <v>21</v>
      </c>
      <c r="P279">
        <v>10</v>
      </c>
      <c r="Q279">
        <v>30</v>
      </c>
      <c r="R279">
        <v>18</v>
      </c>
      <c r="S279">
        <v>35</v>
      </c>
      <c r="V279" s="2">
        <f>IF(B279&lt;&gt;"", (B279*0.514)+1.8304,"")</f>
        <v>26.502400000000002</v>
      </c>
      <c r="W279" s="2">
        <f>IF(C279&lt;&gt;"", (C279*0.514)+1.8304,"")</f>
        <v>21.362400000000001</v>
      </c>
      <c r="X279" s="2">
        <f>IF(D279&lt;&gt;"", (D279*0.514)+1.8304,"")</f>
        <v>24.446400000000001</v>
      </c>
      <c r="Y279" s="2">
        <f>IF(E279&lt;&gt;"", (E279*0.514)+1.8304,"")</f>
        <v>10.054400000000001</v>
      </c>
      <c r="Z279" s="2">
        <f>IF(F279&lt;&gt;"", (F279*0.514)+1.8304,"")</f>
        <v>3.3723999999999998</v>
      </c>
      <c r="AA279" s="2">
        <f>IF(G279&lt;&gt;"", (G279*0.514)+1.8304,"")</f>
        <v>22.390400000000003</v>
      </c>
      <c r="AB279" s="2">
        <f>IF(H279&lt;&gt;"", (H279*0.514)+1.8304,"")</f>
        <v>19.3064</v>
      </c>
      <c r="AC279" s="2">
        <f>IF(I279&lt;&gt;"", (I279*0.514)+1.8304,"")</f>
        <v>21.8764</v>
      </c>
      <c r="AD279" s="2">
        <f>IF(J279&lt;&gt;"", (J279*0.514)+1.8304,"")</f>
        <v>23.418400000000002</v>
      </c>
      <c r="AE279" s="2">
        <f>IF(K279&lt;&gt;"", (K279*0.514)+1.8304,"")</f>
        <v>25.474400000000003</v>
      </c>
      <c r="AF279" s="2">
        <f>IF(L279&lt;&gt;"", (L279*0.514)+1.8304,"")</f>
        <v>15.194400000000002</v>
      </c>
      <c r="AG279" s="2">
        <f>IF(M279&lt;&gt;"", (M279*0.514)+1.8304,"")</f>
        <v>23.418400000000002</v>
      </c>
      <c r="AH279" s="2">
        <f>IF(N279&lt;&gt;"", (N279*0.514)+1.8304,"")</f>
        <v>12.624400000000001</v>
      </c>
      <c r="AI279" s="2" t="str">
        <f>IF(O279&lt;&gt;"", (O279*0.514)+1.8304,"")</f>
        <v/>
      </c>
      <c r="AJ279" s="2">
        <f>IF(P279&lt;&gt;"", (P279*0.514)+1.8304,"")</f>
        <v>6.9704000000000006</v>
      </c>
      <c r="AK279" s="2">
        <f>IF(Q279&lt;&gt;"", (Q279*0.514)+1.8304,"")</f>
        <v>17.250399999999999</v>
      </c>
      <c r="AL279" s="2">
        <f>IF(R279&lt;&gt;"", (R279*0.514)+1.8304,"")</f>
        <v>11.0824</v>
      </c>
      <c r="AM279" s="2">
        <f>IF(S279&lt;&gt;"", (S279*0.514)+1.8304,"")</f>
        <v>19.820400000000003</v>
      </c>
    </row>
    <row r="280" spans="1:39" hidden="1" x14ac:dyDescent="0.3">
      <c r="A280" s="1">
        <v>45313.201388888891</v>
      </c>
      <c r="B280">
        <v>46</v>
      </c>
      <c r="C280">
        <v>41</v>
      </c>
      <c r="D280">
        <v>44</v>
      </c>
      <c r="E280">
        <v>16</v>
      </c>
      <c r="F280">
        <v>0</v>
      </c>
      <c r="G280">
        <v>41</v>
      </c>
      <c r="H280">
        <v>33</v>
      </c>
      <c r="I280">
        <v>37</v>
      </c>
      <c r="J280">
        <v>39</v>
      </c>
      <c r="K280">
        <v>43</v>
      </c>
      <c r="L280">
        <v>25</v>
      </c>
      <c r="M280">
        <v>41</v>
      </c>
      <c r="N280">
        <v>17</v>
      </c>
      <c r="P280">
        <v>10</v>
      </c>
      <c r="Q280">
        <v>34</v>
      </c>
      <c r="R280">
        <v>19</v>
      </c>
      <c r="S280">
        <v>36</v>
      </c>
      <c r="V280" s="2">
        <f>IF(B280&lt;&gt;"", (B280*0.514)+1.8304,"")</f>
        <v>25.474400000000003</v>
      </c>
      <c r="W280" s="2">
        <f>IF(C280&lt;&gt;"", (C280*0.514)+1.8304,"")</f>
        <v>22.904400000000003</v>
      </c>
      <c r="X280" s="2">
        <f>IF(D280&lt;&gt;"", (D280*0.514)+1.8304,"")</f>
        <v>24.446400000000001</v>
      </c>
      <c r="Y280" s="2">
        <f>IF(E280&lt;&gt;"", (E280*0.514)+1.8304,"")</f>
        <v>10.054400000000001</v>
      </c>
      <c r="Z280" s="2">
        <f>IF(F280&lt;&gt;"", (F280*0.514)+1.8304,"")</f>
        <v>1.8304</v>
      </c>
      <c r="AA280" s="2">
        <f>IF(G280&lt;&gt;"", (G280*0.514)+1.8304,"")</f>
        <v>22.904400000000003</v>
      </c>
      <c r="AB280" s="2">
        <f>IF(H280&lt;&gt;"", (H280*0.514)+1.8304,"")</f>
        <v>18.792400000000001</v>
      </c>
      <c r="AC280" s="2">
        <f>IF(I280&lt;&gt;"", (I280*0.514)+1.8304,"")</f>
        <v>20.848400000000002</v>
      </c>
      <c r="AD280" s="2">
        <f>IF(J280&lt;&gt;"", (J280*0.514)+1.8304,"")</f>
        <v>21.8764</v>
      </c>
      <c r="AE280" s="2">
        <f>IF(K280&lt;&gt;"", (K280*0.514)+1.8304,"")</f>
        <v>23.932400000000001</v>
      </c>
      <c r="AF280" s="2">
        <f>IF(L280&lt;&gt;"", (L280*0.514)+1.8304,"")</f>
        <v>14.680399999999999</v>
      </c>
      <c r="AG280" s="2">
        <f>IF(M280&lt;&gt;"", (M280*0.514)+1.8304,"")</f>
        <v>22.904400000000003</v>
      </c>
      <c r="AH280" s="2">
        <f>IF(N280&lt;&gt;"", (N280*0.514)+1.8304,"")</f>
        <v>10.5684</v>
      </c>
      <c r="AI280" s="2" t="str">
        <f>IF(O280&lt;&gt;"", (O280*0.514)+1.8304,"")</f>
        <v/>
      </c>
      <c r="AJ280" s="2">
        <f>IF(P280&lt;&gt;"", (P280*0.514)+1.8304,"")</f>
        <v>6.9704000000000006</v>
      </c>
      <c r="AK280" s="2">
        <f>IF(Q280&lt;&gt;"", (Q280*0.514)+1.8304,"")</f>
        <v>19.3064</v>
      </c>
      <c r="AL280" s="2">
        <f>IF(R280&lt;&gt;"", (R280*0.514)+1.8304,"")</f>
        <v>11.596399999999999</v>
      </c>
      <c r="AM280" s="2">
        <f>IF(S280&lt;&gt;"", (S280*0.514)+1.8304,"")</f>
        <v>20.334400000000002</v>
      </c>
    </row>
    <row r="281" spans="1:39" hidden="1" x14ac:dyDescent="0.3">
      <c r="A281" s="1">
        <v>45313.208333333336</v>
      </c>
      <c r="B281">
        <v>46</v>
      </c>
      <c r="C281">
        <v>41</v>
      </c>
      <c r="D281">
        <v>46</v>
      </c>
      <c r="E281">
        <v>16</v>
      </c>
      <c r="F281">
        <v>1</v>
      </c>
      <c r="G281">
        <v>44</v>
      </c>
      <c r="H281">
        <v>34</v>
      </c>
      <c r="I281">
        <v>38</v>
      </c>
      <c r="J281">
        <v>39</v>
      </c>
      <c r="K281">
        <v>44</v>
      </c>
      <c r="L281">
        <v>23</v>
      </c>
      <c r="M281">
        <v>38</v>
      </c>
      <c r="N281">
        <v>20</v>
      </c>
      <c r="P281">
        <v>10</v>
      </c>
      <c r="Q281">
        <v>31</v>
      </c>
      <c r="R281">
        <v>20</v>
      </c>
      <c r="S281">
        <v>35</v>
      </c>
      <c r="V281" s="2">
        <f>IF(B281&lt;&gt;"", (B281*0.514)+1.8304,"")</f>
        <v>25.474400000000003</v>
      </c>
      <c r="W281" s="2">
        <f>IF(C281&lt;&gt;"", (C281*0.514)+1.8304,"")</f>
        <v>22.904400000000003</v>
      </c>
      <c r="X281" s="2">
        <f>IF(D281&lt;&gt;"", (D281*0.514)+1.8304,"")</f>
        <v>25.474400000000003</v>
      </c>
      <c r="Y281" s="2">
        <f>IF(E281&lt;&gt;"", (E281*0.514)+1.8304,"")</f>
        <v>10.054400000000001</v>
      </c>
      <c r="Z281" s="2">
        <f>IF(F281&lt;&gt;"", (F281*0.514)+1.8304,"")</f>
        <v>2.3444000000000003</v>
      </c>
      <c r="AA281" s="2">
        <f>IF(G281&lt;&gt;"", (G281*0.514)+1.8304,"")</f>
        <v>24.446400000000001</v>
      </c>
      <c r="AB281" s="2">
        <f>IF(H281&lt;&gt;"", (H281*0.514)+1.8304,"")</f>
        <v>19.3064</v>
      </c>
      <c r="AC281" s="2">
        <f>IF(I281&lt;&gt;"", (I281*0.514)+1.8304,"")</f>
        <v>21.362400000000001</v>
      </c>
      <c r="AD281" s="2">
        <f>IF(J281&lt;&gt;"", (J281*0.514)+1.8304,"")</f>
        <v>21.8764</v>
      </c>
      <c r="AE281" s="2">
        <f>IF(K281&lt;&gt;"", (K281*0.514)+1.8304,"")</f>
        <v>24.446400000000001</v>
      </c>
      <c r="AF281" s="2">
        <f>IF(L281&lt;&gt;"", (L281*0.514)+1.8304,"")</f>
        <v>13.6524</v>
      </c>
      <c r="AG281" s="2">
        <f>IF(M281&lt;&gt;"", (M281*0.514)+1.8304,"")</f>
        <v>21.362400000000001</v>
      </c>
      <c r="AH281" s="2">
        <f>IF(N281&lt;&gt;"", (N281*0.514)+1.8304,"")</f>
        <v>12.110400000000002</v>
      </c>
      <c r="AI281" s="2" t="str">
        <f>IF(O281&lt;&gt;"", (O281*0.514)+1.8304,"")</f>
        <v/>
      </c>
      <c r="AJ281" s="2">
        <f>IF(P281&lt;&gt;"", (P281*0.514)+1.8304,"")</f>
        <v>6.9704000000000006</v>
      </c>
      <c r="AK281" s="2">
        <f>IF(Q281&lt;&gt;"", (Q281*0.514)+1.8304,"")</f>
        <v>17.764400000000002</v>
      </c>
      <c r="AL281" s="2">
        <f>IF(R281&lt;&gt;"", (R281*0.514)+1.8304,"")</f>
        <v>12.110400000000002</v>
      </c>
      <c r="AM281" s="2">
        <f>IF(S281&lt;&gt;"", (S281*0.514)+1.8304,"")</f>
        <v>19.820400000000003</v>
      </c>
    </row>
    <row r="282" spans="1:39" hidden="1" x14ac:dyDescent="0.3">
      <c r="A282" s="1">
        <v>45313.215277777781</v>
      </c>
      <c r="B282">
        <v>42</v>
      </c>
      <c r="C282">
        <v>44</v>
      </c>
      <c r="D282">
        <v>44</v>
      </c>
      <c r="E282">
        <v>16</v>
      </c>
      <c r="F282">
        <v>1</v>
      </c>
      <c r="G282">
        <v>43</v>
      </c>
      <c r="H282">
        <v>34</v>
      </c>
      <c r="I282">
        <v>36</v>
      </c>
      <c r="J282">
        <v>42</v>
      </c>
      <c r="K282">
        <v>46</v>
      </c>
      <c r="L282">
        <v>23</v>
      </c>
      <c r="M282">
        <v>40</v>
      </c>
      <c r="N282">
        <v>19</v>
      </c>
      <c r="P282">
        <v>12</v>
      </c>
      <c r="Q282">
        <v>35</v>
      </c>
      <c r="R282">
        <v>20</v>
      </c>
      <c r="S282">
        <v>36</v>
      </c>
      <c r="V282" s="2">
        <f>IF(B282&lt;&gt;"", (B282*0.514)+1.8304,"")</f>
        <v>23.418400000000002</v>
      </c>
      <c r="W282" s="2">
        <f>IF(C282&lt;&gt;"", (C282*0.514)+1.8304,"")</f>
        <v>24.446400000000001</v>
      </c>
      <c r="X282" s="2">
        <f>IF(D282&lt;&gt;"", (D282*0.514)+1.8304,"")</f>
        <v>24.446400000000001</v>
      </c>
      <c r="Y282" s="2">
        <f>IF(E282&lt;&gt;"", (E282*0.514)+1.8304,"")</f>
        <v>10.054400000000001</v>
      </c>
      <c r="Z282" s="2">
        <f>IF(F282&lt;&gt;"", (F282*0.514)+1.8304,"")</f>
        <v>2.3444000000000003</v>
      </c>
      <c r="AA282" s="2">
        <f>IF(G282&lt;&gt;"", (G282*0.514)+1.8304,"")</f>
        <v>23.932400000000001</v>
      </c>
      <c r="AB282" s="2">
        <f>IF(H282&lt;&gt;"", (H282*0.514)+1.8304,"")</f>
        <v>19.3064</v>
      </c>
      <c r="AC282" s="2">
        <f>IF(I282&lt;&gt;"", (I282*0.514)+1.8304,"")</f>
        <v>20.334400000000002</v>
      </c>
      <c r="AD282" s="2">
        <f>IF(J282&lt;&gt;"", (J282*0.514)+1.8304,"")</f>
        <v>23.418400000000002</v>
      </c>
      <c r="AE282" s="2">
        <f>IF(K282&lt;&gt;"", (K282*0.514)+1.8304,"")</f>
        <v>25.474400000000003</v>
      </c>
      <c r="AF282" s="2">
        <f>IF(L282&lt;&gt;"", (L282*0.514)+1.8304,"")</f>
        <v>13.6524</v>
      </c>
      <c r="AG282" s="2">
        <f>IF(M282&lt;&gt;"", (M282*0.514)+1.8304,"")</f>
        <v>22.390400000000003</v>
      </c>
      <c r="AH282" s="2">
        <f>IF(N282&lt;&gt;"", (N282*0.514)+1.8304,"")</f>
        <v>11.596399999999999</v>
      </c>
      <c r="AI282" s="2" t="str">
        <f>IF(O282&lt;&gt;"", (O282*0.514)+1.8304,"")</f>
        <v/>
      </c>
      <c r="AJ282" s="2">
        <f>IF(P282&lt;&gt;"", (P282*0.514)+1.8304,"")</f>
        <v>7.9984000000000002</v>
      </c>
      <c r="AK282" s="2">
        <f>IF(Q282&lt;&gt;"", (Q282*0.514)+1.8304,"")</f>
        <v>19.820400000000003</v>
      </c>
      <c r="AL282" s="2">
        <f>IF(R282&lt;&gt;"", (R282*0.514)+1.8304,"")</f>
        <v>12.110400000000002</v>
      </c>
      <c r="AM282" s="2">
        <f>IF(S282&lt;&gt;"", (S282*0.514)+1.8304,"")</f>
        <v>20.334400000000002</v>
      </c>
    </row>
    <row r="283" spans="1:39" hidden="1" x14ac:dyDescent="0.3">
      <c r="A283" s="1">
        <v>45313.222222222219</v>
      </c>
      <c r="B283">
        <v>39</v>
      </c>
      <c r="C283">
        <v>44</v>
      </c>
      <c r="D283">
        <v>42</v>
      </c>
      <c r="E283">
        <v>14</v>
      </c>
      <c r="F283">
        <v>2</v>
      </c>
      <c r="G283">
        <v>44</v>
      </c>
      <c r="H283">
        <v>34</v>
      </c>
      <c r="I283">
        <v>36</v>
      </c>
      <c r="J283">
        <v>42</v>
      </c>
      <c r="K283">
        <v>46</v>
      </c>
      <c r="L283">
        <v>25</v>
      </c>
      <c r="M283">
        <v>40</v>
      </c>
      <c r="N283">
        <v>19</v>
      </c>
      <c r="P283">
        <v>11</v>
      </c>
      <c r="Q283">
        <v>34</v>
      </c>
      <c r="R283">
        <v>22</v>
      </c>
      <c r="S283">
        <v>35</v>
      </c>
      <c r="V283" s="2">
        <f>IF(B283&lt;&gt;"", (B283*0.514)+1.8304,"")</f>
        <v>21.8764</v>
      </c>
      <c r="W283" s="2">
        <f>IF(C283&lt;&gt;"", (C283*0.514)+1.8304,"")</f>
        <v>24.446400000000001</v>
      </c>
      <c r="X283" s="2">
        <f>IF(D283&lt;&gt;"", (D283*0.514)+1.8304,"")</f>
        <v>23.418400000000002</v>
      </c>
      <c r="Y283" s="2">
        <f>IF(E283&lt;&gt;"", (E283*0.514)+1.8304,"")</f>
        <v>9.0263999999999989</v>
      </c>
      <c r="Z283" s="2">
        <f>IF(F283&lt;&gt;"", (F283*0.514)+1.8304,"")</f>
        <v>2.8584000000000001</v>
      </c>
      <c r="AA283" s="2">
        <f>IF(G283&lt;&gt;"", (G283*0.514)+1.8304,"")</f>
        <v>24.446400000000001</v>
      </c>
      <c r="AB283" s="2">
        <f>IF(H283&lt;&gt;"", (H283*0.514)+1.8304,"")</f>
        <v>19.3064</v>
      </c>
      <c r="AC283" s="2">
        <f>IF(I283&lt;&gt;"", (I283*0.514)+1.8304,"")</f>
        <v>20.334400000000002</v>
      </c>
      <c r="AD283" s="2">
        <f>IF(J283&lt;&gt;"", (J283*0.514)+1.8304,"")</f>
        <v>23.418400000000002</v>
      </c>
      <c r="AE283" s="2">
        <f>IF(K283&lt;&gt;"", (K283*0.514)+1.8304,"")</f>
        <v>25.474400000000003</v>
      </c>
      <c r="AF283" s="2">
        <f>IF(L283&lt;&gt;"", (L283*0.514)+1.8304,"")</f>
        <v>14.680399999999999</v>
      </c>
      <c r="AG283" s="2">
        <f>IF(M283&lt;&gt;"", (M283*0.514)+1.8304,"")</f>
        <v>22.390400000000003</v>
      </c>
      <c r="AH283" s="2">
        <f>IF(N283&lt;&gt;"", (N283*0.514)+1.8304,"")</f>
        <v>11.596399999999999</v>
      </c>
      <c r="AI283" s="2" t="str">
        <f>IF(O283&lt;&gt;"", (O283*0.514)+1.8304,"")</f>
        <v/>
      </c>
      <c r="AJ283" s="2">
        <f>IF(P283&lt;&gt;"", (P283*0.514)+1.8304,"")</f>
        <v>7.4843999999999999</v>
      </c>
      <c r="AK283" s="2">
        <f>IF(Q283&lt;&gt;"", (Q283*0.514)+1.8304,"")</f>
        <v>19.3064</v>
      </c>
      <c r="AL283" s="2">
        <f>IF(R283&lt;&gt;"", (R283*0.514)+1.8304,"")</f>
        <v>13.138400000000001</v>
      </c>
      <c r="AM283" s="2">
        <f>IF(S283&lt;&gt;"", (S283*0.514)+1.8304,"")</f>
        <v>19.820400000000003</v>
      </c>
    </row>
    <row r="284" spans="1:39" hidden="1" x14ac:dyDescent="0.3">
      <c r="A284" s="1">
        <v>45313.229166666664</v>
      </c>
      <c r="B284">
        <v>42</v>
      </c>
      <c r="C284">
        <v>43</v>
      </c>
      <c r="D284">
        <v>44</v>
      </c>
      <c r="E284">
        <v>13</v>
      </c>
      <c r="F284">
        <v>1</v>
      </c>
      <c r="G284">
        <v>45</v>
      </c>
      <c r="H284">
        <v>33</v>
      </c>
      <c r="I284">
        <v>36</v>
      </c>
      <c r="J284">
        <v>41</v>
      </c>
      <c r="K284">
        <v>42</v>
      </c>
      <c r="L284">
        <v>23</v>
      </c>
      <c r="M284">
        <v>41</v>
      </c>
      <c r="N284">
        <v>19</v>
      </c>
      <c r="P284">
        <v>10</v>
      </c>
      <c r="Q284">
        <v>33</v>
      </c>
      <c r="R284">
        <v>22</v>
      </c>
      <c r="S284">
        <v>37</v>
      </c>
      <c r="V284" s="2">
        <f>IF(B284&lt;&gt;"", (B284*0.514)+1.8304,"")</f>
        <v>23.418400000000002</v>
      </c>
      <c r="W284" s="2">
        <f>IF(C284&lt;&gt;"", (C284*0.514)+1.8304,"")</f>
        <v>23.932400000000001</v>
      </c>
      <c r="X284" s="2">
        <f>IF(D284&lt;&gt;"", (D284*0.514)+1.8304,"")</f>
        <v>24.446400000000001</v>
      </c>
      <c r="Y284" s="2">
        <f>IF(E284&lt;&gt;"", (E284*0.514)+1.8304,"")</f>
        <v>8.5123999999999995</v>
      </c>
      <c r="Z284" s="2">
        <f>IF(F284&lt;&gt;"", (F284*0.514)+1.8304,"")</f>
        <v>2.3444000000000003</v>
      </c>
      <c r="AA284" s="2">
        <f>IF(G284&lt;&gt;"", (G284*0.514)+1.8304,"")</f>
        <v>24.9604</v>
      </c>
      <c r="AB284" s="2">
        <f>IF(H284&lt;&gt;"", (H284*0.514)+1.8304,"")</f>
        <v>18.792400000000001</v>
      </c>
      <c r="AC284" s="2">
        <f>IF(I284&lt;&gt;"", (I284*0.514)+1.8304,"")</f>
        <v>20.334400000000002</v>
      </c>
      <c r="AD284" s="2">
        <f>IF(J284&lt;&gt;"", (J284*0.514)+1.8304,"")</f>
        <v>22.904400000000003</v>
      </c>
      <c r="AE284" s="2">
        <f>IF(K284&lt;&gt;"", (K284*0.514)+1.8304,"")</f>
        <v>23.418400000000002</v>
      </c>
      <c r="AF284" s="2">
        <f>IF(L284&lt;&gt;"", (L284*0.514)+1.8304,"")</f>
        <v>13.6524</v>
      </c>
      <c r="AG284" s="2">
        <f>IF(M284&lt;&gt;"", (M284*0.514)+1.8304,"")</f>
        <v>22.904400000000003</v>
      </c>
      <c r="AH284" s="2">
        <f>IF(N284&lt;&gt;"", (N284*0.514)+1.8304,"")</f>
        <v>11.596399999999999</v>
      </c>
      <c r="AI284" s="2" t="str">
        <f>IF(O284&lt;&gt;"", (O284*0.514)+1.8304,"")</f>
        <v/>
      </c>
      <c r="AJ284" s="2">
        <f>IF(P284&lt;&gt;"", (P284*0.514)+1.8304,"")</f>
        <v>6.9704000000000006</v>
      </c>
      <c r="AK284" s="2">
        <f>IF(Q284&lt;&gt;"", (Q284*0.514)+1.8304,"")</f>
        <v>18.792400000000001</v>
      </c>
      <c r="AL284" s="2">
        <f>IF(R284&lt;&gt;"", (R284*0.514)+1.8304,"")</f>
        <v>13.138400000000001</v>
      </c>
      <c r="AM284" s="2">
        <f>IF(S284&lt;&gt;"", (S284*0.514)+1.8304,"")</f>
        <v>20.848400000000002</v>
      </c>
    </row>
    <row r="285" spans="1:39" hidden="1" x14ac:dyDescent="0.3">
      <c r="A285" s="1">
        <v>45313.236111111109</v>
      </c>
      <c r="B285">
        <v>42</v>
      </c>
      <c r="C285">
        <v>45</v>
      </c>
      <c r="D285">
        <v>40</v>
      </c>
      <c r="E285">
        <v>16</v>
      </c>
      <c r="F285">
        <v>0</v>
      </c>
      <c r="G285">
        <v>46</v>
      </c>
      <c r="H285">
        <v>31</v>
      </c>
      <c r="I285">
        <v>39</v>
      </c>
      <c r="J285">
        <v>43</v>
      </c>
      <c r="K285">
        <v>46</v>
      </c>
      <c r="L285">
        <v>25</v>
      </c>
      <c r="M285">
        <v>41</v>
      </c>
      <c r="N285">
        <v>18</v>
      </c>
      <c r="P285">
        <v>11</v>
      </c>
      <c r="Q285">
        <v>33</v>
      </c>
      <c r="R285">
        <v>22</v>
      </c>
      <c r="S285">
        <v>35</v>
      </c>
      <c r="V285" s="2">
        <f>IF(B285&lt;&gt;"", (B285*0.514)+1.8304,"")</f>
        <v>23.418400000000002</v>
      </c>
      <c r="W285" s="2">
        <f>IF(C285&lt;&gt;"", (C285*0.514)+1.8304,"")</f>
        <v>24.9604</v>
      </c>
      <c r="X285" s="2">
        <f>IF(D285&lt;&gt;"", (D285*0.514)+1.8304,"")</f>
        <v>22.390400000000003</v>
      </c>
      <c r="Y285" s="2">
        <f>IF(E285&lt;&gt;"", (E285*0.514)+1.8304,"")</f>
        <v>10.054400000000001</v>
      </c>
      <c r="Z285" s="2">
        <f>IF(F285&lt;&gt;"", (F285*0.514)+1.8304,"")</f>
        <v>1.8304</v>
      </c>
      <c r="AA285" s="2">
        <f>IF(G285&lt;&gt;"", (G285*0.514)+1.8304,"")</f>
        <v>25.474400000000003</v>
      </c>
      <c r="AB285" s="2">
        <f>IF(H285&lt;&gt;"", (H285*0.514)+1.8304,"")</f>
        <v>17.764400000000002</v>
      </c>
      <c r="AC285" s="2">
        <f>IF(I285&lt;&gt;"", (I285*0.514)+1.8304,"")</f>
        <v>21.8764</v>
      </c>
      <c r="AD285" s="2">
        <f>IF(J285&lt;&gt;"", (J285*0.514)+1.8304,"")</f>
        <v>23.932400000000001</v>
      </c>
      <c r="AE285" s="2">
        <f>IF(K285&lt;&gt;"", (K285*0.514)+1.8304,"")</f>
        <v>25.474400000000003</v>
      </c>
      <c r="AF285" s="2">
        <f>IF(L285&lt;&gt;"", (L285*0.514)+1.8304,"")</f>
        <v>14.680399999999999</v>
      </c>
      <c r="AG285" s="2">
        <f>IF(M285&lt;&gt;"", (M285*0.514)+1.8304,"")</f>
        <v>22.904400000000003</v>
      </c>
      <c r="AH285" s="2">
        <f>IF(N285&lt;&gt;"", (N285*0.514)+1.8304,"")</f>
        <v>11.0824</v>
      </c>
      <c r="AI285" s="2" t="str">
        <f>IF(O285&lt;&gt;"", (O285*0.514)+1.8304,"")</f>
        <v/>
      </c>
      <c r="AJ285" s="2">
        <f>IF(P285&lt;&gt;"", (P285*0.514)+1.8304,"")</f>
        <v>7.4843999999999999</v>
      </c>
      <c r="AK285" s="2">
        <f>IF(Q285&lt;&gt;"", (Q285*0.514)+1.8304,"")</f>
        <v>18.792400000000001</v>
      </c>
      <c r="AL285" s="2">
        <f>IF(R285&lt;&gt;"", (R285*0.514)+1.8304,"")</f>
        <v>13.138400000000001</v>
      </c>
      <c r="AM285" s="2">
        <f>IF(S285&lt;&gt;"", (S285*0.514)+1.8304,"")</f>
        <v>19.820400000000003</v>
      </c>
    </row>
    <row r="286" spans="1:39" hidden="1" x14ac:dyDescent="0.3">
      <c r="A286" s="1">
        <v>45313.243055555555</v>
      </c>
      <c r="B286">
        <v>46</v>
      </c>
      <c r="C286">
        <v>45</v>
      </c>
      <c r="D286">
        <v>42</v>
      </c>
      <c r="E286">
        <v>16</v>
      </c>
      <c r="F286">
        <v>2</v>
      </c>
      <c r="G286">
        <v>43</v>
      </c>
      <c r="H286">
        <v>35</v>
      </c>
      <c r="I286">
        <v>40</v>
      </c>
      <c r="J286">
        <v>45</v>
      </c>
      <c r="K286">
        <v>44</v>
      </c>
      <c r="L286">
        <v>23</v>
      </c>
      <c r="M286">
        <v>40</v>
      </c>
      <c r="N286">
        <v>20</v>
      </c>
      <c r="P286">
        <v>12</v>
      </c>
      <c r="Q286">
        <v>31</v>
      </c>
      <c r="R286">
        <v>23</v>
      </c>
      <c r="S286">
        <v>35</v>
      </c>
      <c r="V286" s="2">
        <f>IF(B286&lt;&gt;"", (B286*0.514)+1.8304,"")</f>
        <v>25.474400000000003</v>
      </c>
      <c r="W286" s="2">
        <f>IF(C286&lt;&gt;"", (C286*0.514)+1.8304,"")</f>
        <v>24.9604</v>
      </c>
      <c r="X286" s="2">
        <f>IF(D286&lt;&gt;"", (D286*0.514)+1.8304,"")</f>
        <v>23.418400000000002</v>
      </c>
      <c r="Y286" s="2">
        <f>IF(E286&lt;&gt;"", (E286*0.514)+1.8304,"")</f>
        <v>10.054400000000001</v>
      </c>
      <c r="Z286" s="2">
        <f>IF(F286&lt;&gt;"", (F286*0.514)+1.8304,"")</f>
        <v>2.8584000000000001</v>
      </c>
      <c r="AA286" s="2">
        <f>IF(G286&lt;&gt;"", (G286*0.514)+1.8304,"")</f>
        <v>23.932400000000001</v>
      </c>
      <c r="AB286" s="2">
        <f>IF(H286&lt;&gt;"", (H286*0.514)+1.8304,"")</f>
        <v>19.820400000000003</v>
      </c>
      <c r="AC286" s="2">
        <f>IF(I286&lt;&gt;"", (I286*0.514)+1.8304,"")</f>
        <v>22.390400000000003</v>
      </c>
      <c r="AD286" s="2">
        <f>IF(J286&lt;&gt;"", (J286*0.514)+1.8304,"")</f>
        <v>24.9604</v>
      </c>
      <c r="AE286" s="2">
        <f>IF(K286&lt;&gt;"", (K286*0.514)+1.8304,"")</f>
        <v>24.446400000000001</v>
      </c>
      <c r="AF286" s="2">
        <f>IF(L286&lt;&gt;"", (L286*0.514)+1.8304,"")</f>
        <v>13.6524</v>
      </c>
      <c r="AG286" s="2">
        <f>IF(M286&lt;&gt;"", (M286*0.514)+1.8304,"")</f>
        <v>22.390400000000003</v>
      </c>
      <c r="AH286" s="2">
        <f>IF(N286&lt;&gt;"", (N286*0.514)+1.8304,"")</f>
        <v>12.110400000000002</v>
      </c>
      <c r="AI286" s="2" t="str">
        <f>IF(O286&lt;&gt;"", (O286*0.514)+1.8304,"")</f>
        <v/>
      </c>
      <c r="AJ286" s="2">
        <f>IF(P286&lt;&gt;"", (P286*0.514)+1.8304,"")</f>
        <v>7.9984000000000002</v>
      </c>
      <c r="AK286" s="2">
        <f>IF(Q286&lt;&gt;"", (Q286*0.514)+1.8304,"")</f>
        <v>17.764400000000002</v>
      </c>
      <c r="AL286" s="2">
        <f>IF(R286&lt;&gt;"", (R286*0.514)+1.8304,"")</f>
        <v>13.6524</v>
      </c>
      <c r="AM286" s="2">
        <f>IF(S286&lt;&gt;"", (S286*0.514)+1.8304,"")</f>
        <v>19.820400000000003</v>
      </c>
    </row>
    <row r="287" spans="1:39" hidden="1" x14ac:dyDescent="0.3">
      <c r="A287" s="1">
        <v>45313.25</v>
      </c>
      <c r="B287">
        <v>46</v>
      </c>
      <c r="C287">
        <v>44</v>
      </c>
      <c r="D287">
        <v>44</v>
      </c>
      <c r="E287">
        <v>16</v>
      </c>
      <c r="F287">
        <v>2</v>
      </c>
      <c r="G287">
        <v>45</v>
      </c>
      <c r="H287">
        <v>34</v>
      </c>
      <c r="I287">
        <v>42</v>
      </c>
      <c r="J287">
        <v>43</v>
      </c>
      <c r="K287">
        <v>50</v>
      </c>
      <c r="L287">
        <v>24</v>
      </c>
      <c r="M287">
        <v>42</v>
      </c>
      <c r="N287">
        <v>19</v>
      </c>
      <c r="P287">
        <v>10</v>
      </c>
      <c r="Q287">
        <v>32</v>
      </c>
      <c r="R287">
        <v>24</v>
      </c>
      <c r="S287">
        <v>39</v>
      </c>
      <c r="V287" s="2">
        <f>IF(B287&lt;&gt;"", (B287*0.514)+1.8304,"")</f>
        <v>25.474400000000003</v>
      </c>
      <c r="W287" s="2">
        <f>IF(C287&lt;&gt;"", (C287*0.514)+1.8304,"")</f>
        <v>24.446400000000001</v>
      </c>
      <c r="X287" s="2">
        <f>IF(D287&lt;&gt;"", (D287*0.514)+1.8304,"")</f>
        <v>24.446400000000001</v>
      </c>
      <c r="Y287" s="2">
        <f>IF(E287&lt;&gt;"", (E287*0.514)+1.8304,"")</f>
        <v>10.054400000000001</v>
      </c>
      <c r="Z287" s="2">
        <f>IF(F287&lt;&gt;"", (F287*0.514)+1.8304,"")</f>
        <v>2.8584000000000001</v>
      </c>
      <c r="AA287" s="2">
        <f>IF(G287&lt;&gt;"", (G287*0.514)+1.8304,"")</f>
        <v>24.9604</v>
      </c>
      <c r="AB287" s="2">
        <f>IF(H287&lt;&gt;"", (H287*0.514)+1.8304,"")</f>
        <v>19.3064</v>
      </c>
      <c r="AC287" s="2">
        <f>IF(I287&lt;&gt;"", (I287*0.514)+1.8304,"")</f>
        <v>23.418400000000002</v>
      </c>
      <c r="AD287" s="2">
        <f>IF(J287&lt;&gt;"", (J287*0.514)+1.8304,"")</f>
        <v>23.932400000000001</v>
      </c>
      <c r="AE287" s="2">
        <f>IF(K287&lt;&gt;"", (K287*0.514)+1.8304,"")</f>
        <v>27.5304</v>
      </c>
      <c r="AF287" s="2">
        <f>IF(L287&lt;&gt;"", (L287*0.514)+1.8304,"")</f>
        <v>14.166399999999999</v>
      </c>
      <c r="AG287" s="2">
        <f>IF(M287&lt;&gt;"", (M287*0.514)+1.8304,"")</f>
        <v>23.418400000000002</v>
      </c>
      <c r="AH287" s="2">
        <f>IF(N287&lt;&gt;"", (N287*0.514)+1.8304,"")</f>
        <v>11.596399999999999</v>
      </c>
      <c r="AI287" s="2" t="str">
        <f>IF(O287&lt;&gt;"", (O287*0.514)+1.8304,"")</f>
        <v/>
      </c>
      <c r="AJ287" s="2">
        <f>IF(P287&lt;&gt;"", (P287*0.514)+1.8304,"")</f>
        <v>6.9704000000000006</v>
      </c>
      <c r="AK287" s="2">
        <f>IF(Q287&lt;&gt;"", (Q287*0.514)+1.8304,"")</f>
        <v>18.278400000000001</v>
      </c>
      <c r="AL287" s="2">
        <f>IF(R287&lt;&gt;"", (R287*0.514)+1.8304,"")</f>
        <v>14.166399999999999</v>
      </c>
      <c r="AM287" s="2">
        <f>IF(S287&lt;&gt;"", (S287*0.514)+1.8304,"")</f>
        <v>21.8764</v>
      </c>
    </row>
    <row r="288" spans="1:39" hidden="1" x14ac:dyDescent="0.3">
      <c r="A288" s="1">
        <v>45313.256944444445</v>
      </c>
      <c r="B288">
        <v>48</v>
      </c>
      <c r="C288">
        <v>44</v>
      </c>
      <c r="D288">
        <v>44</v>
      </c>
      <c r="E288">
        <v>16</v>
      </c>
      <c r="F288">
        <v>2</v>
      </c>
      <c r="G288">
        <v>44</v>
      </c>
      <c r="H288">
        <v>35</v>
      </c>
      <c r="I288">
        <v>40</v>
      </c>
      <c r="J288">
        <v>43</v>
      </c>
      <c r="K288">
        <v>48</v>
      </c>
      <c r="L288">
        <v>24</v>
      </c>
      <c r="M288">
        <v>42</v>
      </c>
      <c r="N288">
        <v>19</v>
      </c>
      <c r="P288">
        <v>12</v>
      </c>
      <c r="Q288">
        <v>36</v>
      </c>
      <c r="R288">
        <v>23</v>
      </c>
      <c r="S288">
        <v>37</v>
      </c>
      <c r="V288" s="2">
        <f>IF(B288&lt;&gt;"", (B288*0.514)+1.8304,"")</f>
        <v>26.502400000000002</v>
      </c>
      <c r="W288" s="2">
        <f>IF(C288&lt;&gt;"", (C288*0.514)+1.8304,"")</f>
        <v>24.446400000000001</v>
      </c>
      <c r="X288" s="2">
        <f>IF(D288&lt;&gt;"", (D288*0.514)+1.8304,"")</f>
        <v>24.446400000000001</v>
      </c>
      <c r="Y288" s="2">
        <f>IF(E288&lt;&gt;"", (E288*0.514)+1.8304,"")</f>
        <v>10.054400000000001</v>
      </c>
      <c r="Z288" s="2">
        <f>IF(F288&lt;&gt;"", (F288*0.514)+1.8304,"")</f>
        <v>2.8584000000000001</v>
      </c>
      <c r="AA288" s="2">
        <f>IF(G288&lt;&gt;"", (G288*0.514)+1.8304,"")</f>
        <v>24.446400000000001</v>
      </c>
      <c r="AB288" s="2">
        <f>IF(H288&lt;&gt;"", (H288*0.514)+1.8304,"")</f>
        <v>19.820400000000003</v>
      </c>
      <c r="AC288" s="2">
        <f>IF(I288&lt;&gt;"", (I288*0.514)+1.8304,"")</f>
        <v>22.390400000000003</v>
      </c>
      <c r="AD288" s="2">
        <f>IF(J288&lt;&gt;"", (J288*0.514)+1.8304,"")</f>
        <v>23.932400000000001</v>
      </c>
      <c r="AE288" s="2">
        <f>IF(K288&lt;&gt;"", (K288*0.514)+1.8304,"")</f>
        <v>26.502400000000002</v>
      </c>
      <c r="AF288" s="2">
        <f>IF(L288&lt;&gt;"", (L288*0.514)+1.8304,"")</f>
        <v>14.166399999999999</v>
      </c>
      <c r="AG288" s="2">
        <f>IF(M288&lt;&gt;"", (M288*0.514)+1.8304,"")</f>
        <v>23.418400000000002</v>
      </c>
      <c r="AH288" s="2">
        <f>IF(N288&lt;&gt;"", (N288*0.514)+1.8304,"")</f>
        <v>11.596399999999999</v>
      </c>
      <c r="AI288" s="2" t="str">
        <f>IF(O288&lt;&gt;"", (O288*0.514)+1.8304,"")</f>
        <v/>
      </c>
      <c r="AJ288" s="2">
        <f>IF(P288&lt;&gt;"", (P288*0.514)+1.8304,"")</f>
        <v>7.9984000000000002</v>
      </c>
      <c r="AK288" s="2">
        <f>IF(Q288&lt;&gt;"", (Q288*0.514)+1.8304,"")</f>
        <v>20.334400000000002</v>
      </c>
      <c r="AL288" s="2">
        <f>IF(R288&lt;&gt;"", (R288*0.514)+1.8304,"")</f>
        <v>13.6524</v>
      </c>
      <c r="AM288" s="2">
        <f>IF(S288&lt;&gt;"", (S288*0.514)+1.8304,"")</f>
        <v>20.848400000000002</v>
      </c>
    </row>
    <row r="289" spans="1:39" hidden="1" x14ac:dyDescent="0.3">
      <c r="A289" s="1">
        <v>45313.263888888891</v>
      </c>
      <c r="B289">
        <v>50</v>
      </c>
      <c r="C289">
        <v>46</v>
      </c>
      <c r="D289">
        <v>46</v>
      </c>
      <c r="E289">
        <v>17</v>
      </c>
      <c r="F289">
        <v>4</v>
      </c>
      <c r="G289">
        <v>46</v>
      </c>
      <c r="H289">
        <v>36</v>
      </c>
      <c r="I289">
        <v>42</v>
      </c>
      <c r="J289">
        <v>46</v>
      </c>
      <c r="K289">
        <v>49</v>
      </c>
      <c r="L289">
        <v>25</v>
      </c>
      <c r="M289">
        <v>44</v>
      </c>
      <c r="N289">
        <v>26</v>
      </c>
      <c r="P289">
        <v>11</v>
      </c>
      <c r="Q289">
        <v>36</v>
      </c>
      <c r="R289">
        <v>23</v>
      </c>
      <c r="S289">
        <v>38</v>
      </c>
      <c r="V289" s="2">
        <f>IF(B289&lt;&gt;"", (B289*0.514)+1.8304,"")</f>
        <v>27.5304</v>
      </c>
      <c r="W289" s="2">
        <f>IF(C289&lt;&gt;"", (C289*0.514)+1.8304,"")</f>
        <v>25.474400000000003</v>
      </c>
      <c r="X289" s="2">
        <f>IF(D289&lt;&gt;"", (D289*0.514)+1.8304,"")</f>
        <v>25.474400000000003</v>
      </c>
      <c r="Y289" s="2">
        <f>IF(E289&lt;&gt;"", (E289*0.514)+1.8304,"")</f>
        <v>10.5684</v>
      </c>
      <c r="Z289" s="2">
        <f>IF(F289&lt;&gt;"", (F289*0.514)+1.8304,"")</f>
        <v>3.8864000000000001</v>
      </c>
      <c r="AA289" s="2">
        <f>IF(G289&lt;&gt;"", (G289*0.514)+1.8304,"")</f>
        <v>25.474400000000003</v>
      </c>
      <c r="AB289" s="2">
        <f>IF(H289&lt;&gt;"", (H289*0.514)+1.8304,"")</f>
        <v>20.334400000000002</v>
      </c>
      <c r="AC289" s="2">
        <f>IF(I289&lt;&gt;"", (I289*0.514)+1.8304,"")</f>
        <v>23.418400000000002</v>
      </c>
      <c r="AD289" s="2">
        <f>IF(J289&lt;&gt;"", (J289*0.514)+1.8304,"")</f>
        <v>25.474400000000003</v>
      </c>
      <c r="AE289" s="2">
        <f>IF(K289&lt;&gt;"", (K289*0.514)+1.8304,"")</f>
        <v>27.016400000000001</v>
      </c>
      <c r="AF289" s="2">
        <f>IF(L289&lt;&gt;"", (L289*0.514)+1.8304,"")</f>
        <v>14.680399999999999</v>
      </c>
      <c r="AG289" s="2">
        <f>IF(M289&lt;&gt;"", (M289*0.514)+1.8304,"")</f>
        <v>24.446400000000001</v>
      </c>
      <c r="AH289" s="2">
        <f>IF(N289&lt;&gt;"", (N289*0.514)+1.8304,"")</f>
        <v>15.194400000000002</v>
      </c>
      <c r="AI289" s="2" t="str">
        <f>IF(O289&lt;&gt;"", (O289*0.514)+1.8304,"")</f>
        <v/>
      </c>
      <c r="AJ289" s="2">
        <f>IF(P289&lt;&gt;"", (P289*0.514)+1.8304,"")</f>
        <v>7.4843999999999999</v>
      </c>
      <c r="AK289" s="2">
        <f>IF(Q289&lt;&gt;"", (Q289*0.514)+1.8304,"")</f>
        <v>20.334400000000002</v>
      </c>
      <c r="AL289" s="2">
        <f>IF(R289&lt;&gt;"", (R289*0.514)+1.8304,"")</f>
        <v>13.6524</v>
      </c>
      <c r="AM289" s="2">
        <f>IF(S289&lt;&gt;"", (S289*0.514)+1.8304,"")</f>
        <v>21.362400000000001</v>
      </c>
    </row>
    <row r="290" spans="1:39" hidden="1" x14ac:dyDescent="0.3">
      <c r="A290" s="1">
        <v>45313.270833333336</v>
      </c>
      <c r="B290">
        <v>51</v>
      </c>
      <c r="C290">
        <v>45</v>
      </c>
      <c r="D290">
        <v>47</v>
      </c>
      <c r="E290">
        <v>17</v>
      </c>
      <c r="F290">
        <v>3</v>
      </c>
      <c r="G290">
        <v>48</v>
      </c>
      <c r="H290">
        <v>38</v>
      </c>
      <c r="I290">
        <v>44</v>
      </c>
      <c r="J290">
        <v>45</v>
      </c>
      <c r="K290">
        <v>51</v>
      </c>
      <c r="L290">
        <v>26</v>
      </c>
      <c r="M290">
        <v>44</v>
      </c>
      <c r="N290">
        <v>25</v>
      </c>
      <c r="P290">
        <v>11</v>
      </c>
      <c r="Q290">
        <v>35</v>
      </c>
      <c r="R290">
        <v>24</v>
      </c>
      <c r="S290">
        <v>39</v>
      </c>
      <c r="V290" s="2">
        <f>IF(B290&lt;&gt;"", (B290*0.514)+1.8304,"")</f>
        <v>28.044400000000003</v>
      </c>
      <c r="W290" s="2">
        <f>IF(C290&lt;&gt;"", (C290*0.514)+1.8304,"")</f>
        <v>24.9604</v>
      </c>
      <c r="X290" s="2">
        <f>IF(D290&lt;&gt;"", (D290*0.514)+1.8304,"")</f>
        <v>25.988400000000002</v>
      </c>
      <c r="Y290" s="2">
        <f>IF(E290&lt;&gt;"", (E290*0.514)+1.8304,"")</f>
        <v>10.5684</v>
      </c>
      <c r="Z290" s="2">
        <f>IF(F290&lt;&gt;"", (F290*0.514)+1.8304,"")</f>
        <v>3.3723999999999998</v>
      </c>
      <c r="AA290" s="2">
        <f>IF(G290&lt;&gt;"", (G290*0.514)+1.8304,"")</f>
        <v>26.502400000000002</v>
      </c>
      <c r="AB290" s="2">
        <f>IF(H290&lt;&gt;"", (H290*0.514)+1.8304,"")</f>
        <v>21.362400000000001</v>
      </c>
      <c r="AC290" s="2">
        <f>IF(I290&lt;&gt;"", (I290*0.514)+1.8304,"")</f>
        <v>24.446400000000001</v>
      </c>
      <c r="AD290" s="2">
        <f>IF(J290&lt;&gt;"", (J290*0.514)+1.8304,"")</f>
        <v>24.9604</v>
      </c>
      <c r="AE290" s="2">
        <f>IF(K290&lt;&gt;"", (K290*0.514)+1.8304,"")</f>
        <v>28.044400000000003</v>
      </c>
      <c r="AF290" s="2">
        <f>IF(L290&lt;&gt;"", (L290*0.514)+1.8304,"")</f>
        <v>15.194400000000002</v>
      </c>
      <c r="AG290" s="2">
        <f>IF(M290&lt;&gt;"", (M290*0.514)+1.8304,"")</f>
        <v>24.446400000000001</v>
      </c>
      <c r="AH290" s="2">
        <f>IF(N290&lt;&gt;"", (N290*0.514)+1.8304,"")</f>
        <v>14.680399999999999</v>
      </c>
      <c r="AI290" s="2" t="str">
        <f>IF(O290&lt;&gt;"", (O290*0.514)+1.8304,"")</f>
        <v/>
      </c>
      <c r="AJ290" s="2">
        <f>IF(P290&lt;&gt;"", (P290*0.514)+1.8304,"")</f>
        <v>7.4843999999999999</v>
      </c>
      <c r="AK290" s="2">
        <f>IF(Q290&lt;&gt;"", (Q290*0.514)+1.8304,"")</f>
        <v>19.820400000000003</v>
      </c>
      <c r="AL290" s="2">
        <f>IF(R290&lt;&gt;"", (R290*0.514)+1.8304,"")</f>
        <v>14.166399999999999</v>
      </c>
      <c r="AM290" s="2">
        <f>IF(S290&lt;&gt;"", (S290*0.514)+1.8304,"")</f>
        <v>21.8764</v>
      </c>
    </row>
    <row r="291" spans="1:39" hidden="1" x14ac:dyDescent="0.3">
      <c r="A291" s="1">
        <v>45313.277777777781</v>
      </c>
      <c r="B291">
        <v>54</v>
      </c>
      <c r="C291">
        <v>44</v>
      </c>
      <c r="D291">
        <v>49</v>
      </c>
      <c r="E291">
        <v>16</v>
      </c>
      <c r="F291">
        <v>3</v>
      </c>
      <c r="G291">
        <v>48</v>
      </c>
      <c r="H291">
        <v>37</v>
      </c>
      <c r="I291">
        <v>42</v>
      </c>
      <c r="J291">
        <v>45</v>
      </c>
      <c r="K291">
        <v>52</v>
      </c>
      <c r="L291">
        <v>27</v>
      </c>
      <c r="M291">
        <v>43</v>
      </c>
      <c r="N291">
        <v>22</v>
      </c>
      <c r="P291">
        <v>14</v>
      </c>
      <c r="Q291">
        <v>37</v>
      </c>
      <c r="R291">
        <v>25</v>
      </c>
      <c r="S291">
        <v>40</v>
      </c>
      <c r="V291" s="2">
        <f>IF(B291&lt;&gt;"", (B291*0.514)+1.8304,"")</f>
        <v>29.586400000000001</v>
      </c>
      <c r="W291" s="2">
        <f>IF(C291&lt;&gt;"", (C291*0.514)+1.8304,"")</f>
        <v>24.446400000000001</v>
      </c>
      <c r="X291" s="2">
        <f>IF(D291&lt;&gt;"", (D291*0.514)+1.8304,"")</f>
        <v>27.016400000000001</v>
      </c>
      <c r="Y291" s="2">
        <f>IF(E291&lt;&gt;"", (E291*0.514)+1.8304,"")</f>
        <v>10.054400000000001</v>
      </c>
      <c r="Z291" s="2">
        <f>IF(F291&lt;&gt;"", (F291*0.514)+1.8304,"")</f>
        <v>3.3723999999999998</v>
      </c>
      <c r="AA291" s="2">
        <f>IF(G291&lt;&gt;"", (G291*0.514)+1.8304,"")</f>
        <v>26.502400000000002</v>
      </c>
      <c r="AB291" s="2">
        <f>IF(H291&lt;&gt;"", (H291*0.514)+1.8304,"")</f>
        <v>20.848400000000002</v>
      </c>
      <c r="AC291" s="2">
        <f>IF(I291&lt;&gt;"", (I291*0.514)+1.8304,"")</f>
        <v>23.418400000000002</v>
      </c>
      <c r="AD291" s="2">
        <f>IF(J291&lt;&gt;"", (J291*0.514)+1.8304,"")</f>
        <v>24.9604</v>
      </c>
      <c r="AE291" s="2">
        <f>IF(K291&lt;&gt;"", (K291*0.514)+1.8304,"")</f>
        <v>28.558400000000002</v>
      </c>
      <c r="AF291" s="2">
        <f>IF(L291&lt;&gt;"", (L291*0.514)+1.8304,"")</f>
        <v>15.708400000000001</v>
      </c>
      <c r="AG291" s="2">
        <f>IF(M291&lt;&gt;"", (M291*0.514)+1.8304,"")</f>
        <v>23.932400000000001</v>
      </c>
      <c r="AH291" s="2">
        <f>IF(N291&lt;&gt;"", (N291*0.514)+1.8304,"")</f>
        <v>13.138400000000001</v>
      </c>
      <c r="AI291" s="2" t="str">
        <f>IF(O291&lt;&gt;"", (O291*0.514)+1.8304,"")</f>
        <v/>
      </c>
      <c r="AJ291" s="2">
        <f>IF(P291&lt;&gt;"", (P291*0.514)+1.8304,"")</f>
        <v>9.0263999999999989</v>
      </c>
      <c r="AK291" s="2">
        <f>IF(Q291&lt;&gt;"", (Q291*0.514)+1.8304,"")</f>
        <v>20.848400000000002</v>
      </c>
      <c r="AL291" s="2">
        <f>IF(R291&lt;&gt;"", (R291*0.514)+1.8304,"")</f>
        <v>14.680399999999999</v>
      </c>
      <c r="AM291" s="2">
        <f>IF(S291&lt;&gt;"", (S291*0.514)+1.8304,"")</f>
        <v>22.390400000000003</v>
      </c>
    </row>
    <row r="292" spans="1:39" hidden="1" x14ac:dyDescent="0.3">
      <c r="A292" s="1">
        <v>45313.284722222219</v>
      </c>
      <c r="B292">
        <v>53</v>
      </c>
      <c r="C292">
        <v>44</v>
      </c>
      <c r="D292">
        <v>52</v>
      </c>
      <c r="E292">
        <v>18</v>
      </c>
      <c r="F292">
        <v>2</v>
      </c>
      <c r="G292">
        <v>47</v>
      </c>
      <c r="H292">
        <v>39</v>
      </c>
      <c r="I292">
        <v>44</v>
      </c>
      <c r="J292">
        <v>48</v>
      </c>
      <c r="K292">
        <v>52</v>
      </c>
      <c r="L292">
        <v>28</v>
      </c>
      <c r="M292">
        <v>46</v>
      </c>
      <c r="N292">
        <v>25</v>
      </c>
      <c r="P292">
        <v>11</v>
      </c>
      <c r="Q292">
        <v>39</v>
      </c>
      <c r="R292">
        <v>24</v>
      </c>
      <c r="S292">
        <v>41</v>
      </c>
      <c r="V292" s="2">
        <f>IF(B292&lt;&gt;"", (B292*0.514)+1.8304,"")</f>
        <v>29.072400000000002</v>
      </c>
      <c r="W292" s="2">
        <f>IF(C292&lt;&gt;"", (C292*0.514)+1.8304,"")</f>
        <v>24.446400000000001</v>
      </c>
      <c r="X292" s="2">
        <f>IF(D292&lt;&gt;"", (D292*0.514)+1.8304,"")</f>
        <v>28.558400000000002</v>
      </c>
      <c r="Y292" s="2">
        <f>IF(E292&lt;&gt;"", (E292*0.514)+1.8304,"")</f>
        <v>11.0824</v>
      </c>
      <c r="Z292" s="2">
        <f>IF(F292&lt;&gt;"", (F292*0.514)+1.8304,"")</f>
        <v>2.8584000000000001</v>
      </c>
      <c r="AA292" s="2">
        <f>IF(G292&lt;&gt;"", (G292*0.514)+1.8304,"")</f>
        <v>25.988400000000002</v>
      </c>
      <c r="AB292" s="2">
        <f>IF(H292&lt;&gt;"", (H292*0.514)+1.8304,"")</f>
        <v>21.8764</v>
      </c>
      <c r="AC292" s="2">
        <f>IF(I292&lt;&gt;"", (I292*0.514)+1.8304,"")</f>
        <v>24.446400000000001</v>
      </c>
      <c r="AD292" s="2">
        <f>IF(J292&lt;&gt;"", (J292*0.514)+1.8304,"")</f>
        <v>26.502400000000002</v>
      </c>
      <c r="AE292" s="2">
        <f>IF(K292&lt;&gt;"", (K292*0.514)+1.8304,"")</f>
        <v>28.558400000000002</v>
      </c>
      <c r="AF292" s="2">
        <f>IF(L292&lt;&gt;"", (L292*0.514)+1.8304,"")</f>
        <v>16.2224</v>
      </c>
      <c r="AG292" s="2">
        <f>IF(M292&lt;&gt;"", (M292*0.514)+1.8304,"")</f>
        <v>25.474400000000003</v>
      </c>
      <c r="AH292" s="2">
        <f>IF(N292&lt;&gt;"", (N292*0.514)+1.8304,"")</f>
        <v>14.680399999999999</v>
      </c>
      <c r="AI292" s="2" t="str">
        <f>IF(O292&lt;&gt;"", (O292*0.514)+1.8304,"")</f>
        <v/>
      </c>
      <c r="AJ292" s="2">
        <f>IF(P292&lt;&gt;"", (P292*0.514)+1.8304,"")</f>
        <v>7.4843999999999999</v>
      </c>
      <c r="AK292" s="2">
        <f>IF(Q292&lt;&gt;"", (Q292*0.514)+1.8304,"")</f>
        <v>21.8764</v>
      </c>
      <c r="AL292" s="2">
        <f>IF(R292&lt;&gt;"", (R292*0.514)+1.8304,"")</f>
        <v>14.166399999999999</v>
      </c>
      <c r="AM292" s="2">
        <f>IF(S292&lt;&gt;"", (S292*0.514)+1.8304,"")</f>
        <v>22.904400000000003</v>
      </c>
    </row>
    <row r="293" spans="1:39" hidden="1" x14ac:dyDescent="0.3">
      <c r="A293" s="1">
        <v>45313.291666666664</v>
      </c>
      <c r="B293">
        <v>53</v>
      </c>
      <c r="C293">
        <v>47</v>
      </c>
      <c r="D293">
        <v>52</v>
      </c>
      <c r="E293">
        <v>19</v>
      </c>
      <c r="F293">
        <v>4</v>
      </c>
      <c r="G293">
        <v>51</v>
      </c>
      <c r="H293">
        <v>40</v>
      </c>
      <c r="I293">
        <v>47</v>
      </c>
      <c r="J293">
        <v>50</v>
      </c>
      <c r="K293">
        <v>52</v>
      </c>
      <c r="L293">
        <v>30</v>
      </c>
      <c r="M293">
        <v>46</v>
      </c>
      <c r="N293">
        <v>22</v>
      </c>
      <c r="P293">
        <v>14</v>
      </c>
      <c r="Q293">
        <v>39</v>
      </c>
      <c r="R293">
        <v>26</v>
      </c>
      <c r="S293">
        <v>43</v>
      </c>
      <c r="V293" s="2">
        <f>IF(B293&lt;&gt;"", (B293*0.514)+1.8304,"")</f>
        <v>29.072400000000002</v>
      </c>
      <c r="W293" s="2">
        <f>IF(C293&lt;&gt;"", (C293*0.514)+1.8304,"")</f>
        <v>25.988400000000002</v>
      </c>
      <c r="X293" s="2">
        <f>IF(D293&lt;&gt;"", (D293*0.514)+1.8304,"")</f>
        <v>28.558400000000002</v>
      </c>
      <c r="Y293" s="2">
        <f>IF(E293&lt;&gt;"", (E293*0.514)+1.8304,"")</f>
        <v>11.596399999999999</v>
      </c>
      <c r="Z293" s="2">
        <f>IF(F293&lt;&gt;"", (F293*0.514)+1.8304,"")</f>
        <v>3.8864000000000001</v>
      </c>
      <c r="AA293" s="2">
        <f>IF(G293&lt;&gt;"", (G293*0.514)+1.8304,"")</f>
        <v>28.044400000000003</v>
      </c>
      <c r="AB293" s="2">
        <f>IF(H293&lt;&gt;"", (H293*0.514)+1.8304,"")</f>
        <v>22.390400000000003</v>
      </c>
      <c r="AC293" s="2">
        <f>IF(I293&lt;&gt;"", (I293*0.514)+1.8304,"")</f>
        <v>25.988400000000002</v>
      </c>
      <c r="AD293" s="2">
        <f>IF(J293&lt;&gt;"", (J293*0.514)+1.8304,"")</f>
        <v>27.5304</v>
      </c>
      <c r="AE293" s="2">
        <f>IF(K293&lt;&gt;"", (K293*0.514)+1.8304,"")</f>
        <v>28.558400000000002</v>
      </c>
      <c r="AF293" s="2">
        <f>IF(L293&lt;&gt;"", (L293*0.514)+1.8304,"")</f>
        <v>17.250399999999999</v>
      </c>
      <c r="AG293" s="2">
        <f>IF(M293&lt;&gt;"", (M293*0.514)+1.8304,"")</f>
        <v>25.474400000000003</v>
      </c>
      <c r="AH293" s="2">
        <f>IF(N293&lt;&gt;"", (N293*0.514)+1.8304,"")</f>
        <v>13.138400000000001</v>
      </c>
      <c r="AI293" s="2" t="str">
        <f>IF(O293&lt;&gt;"", (O293*0.514)+1.8304,"")</f>
        <v/>
      </c>
      <c r="AJ293" s="2">
        <f>IF(P293&lt;&gt;"", (P293*0.514)+1.8304,"")</f>
        <v>9.0263999999999989</v>
      </c>
      <c r="AK293" s="2">
        <f>IF(Q293&lt;&gt;"", (Q293*0.514)+1.8304,"")</f>
        <v>21.8764</v>
      </c>
      <c r="AL293" s="2">
        <f>IF(R293&lt;&gt;"", (R293*0.514)+1.8304,"")</f>
        <v>15.194400000000002</v>
      </c>
      <c r="AM293" s="2">
        <f>IF(S293&lt;&gt;"", (S293*0.514)+1.8304,"")</f>
        <v>23.932400000000001</v>
      </c>
    </row>
    <row r="294" spans="1:39" hidden="1" x14ac:dyDescent="0.3">
      <c r="A294" s="1">
        <v>45313.298611111109</v>
      </c>
      <c r="B294">
        <v>52</v>
      </c>
      <c r="C294">
        <v>48</v>
      </c>
      <c r="D294">
        <v>52</v>
      </c>
      <c r="E294">
        <v>19</v>
      </c>
      <c r="F294">
        <v>3</v>
      </c>
      <c r="G294">
        <v>50</v>
      </c>
      <c r="H294">
        <v>42</v>
      </c>
      <c r="I294">
        <v>47</v>
      </c>
      <c r="J294">
        <v>51</v>
      </c>
      <c r="K294">
        <v>53</v>
      </c>
      <c r="L294">
        <v>28</v>
      </c>
      <c r="M294">
        <v>47</v>
      </c>
      <c r="N294">
        <v>23</v>
      </c>
      <c r="P294">
        <v>14</v>
      </c>
      <c r="Q294">
        <v>39</v>
      </c>
      <c r="R294">
        <v>23</v>
      </c>
      <c r="S294">
        <v>44</v>
      </c>
      <c r="V294" s="2">
        <f>IF(B294&lt;&gt;"", (B294*0.514)+1.8304,"")</f>
        <v>28.558400000000002</v>
      </c>
      <c r="W294" s="2">
        <f>IF(C294&lt;&gt;"", (C294*0.514)+1.8304,"")</f>
        <v>26.502400000000002</v>
      </c>
      <c r="X294" s="2">
        <f>IF(D294&lt;&gt;"", (D294*0.514)+1.8304,"")</f>
        <v>28.558400000000002</v>
      </c>
      <c r="Y294" s="2">
        <f>IF(E294&lt;&gt;"", (E294*0.514)+1.8304,"")</f>
        <v>11.596399999999999</v>
      </c>
      <c r="Z294" s="2">
        <f>IF(F294&lt;&gt;"", (F294*0.514)+1.8304,"")</f>
        <v>3.3723999999999998</v>
      </c>
      <c r="AA294" s="2">
        <f>IF(G294&lt;&gt;"", (G294*0.514)+1.8304,"")</f>
        <v>27.5304</v>
      </c>
      <c r="AB294" s="2">
        <f>IF(H294&lt;&gt;"", (H294*0.514)+1.8304,"")</f>
        <v>23.418400000000002</v>
      </c>
      <c r="AC294" s="2">
        <f>IF(I294&lt;&gt;"", (I294*0.514)+1.8304,"")</f>
        <v>25.988400000000002</v>
      </c>
      <c r="AD294" s="2">
        <f>IF(J294&lt;&gt;"", (J294*0.514)+1.8304,"")</f>
        <v>28.044400000000003</v>
      </c>
      <c r="AE294" s="2">
        <f>IF(K294&lt;&gt;"", (K294*0.514)+1.8304,"")</f>
        <v>29.072400000000002</v>
      </c>
      <c r="AF294" s="2">
        <f>IF(L294&lt;&gt;"", (L294*0.514)+1.8304,"")</f>
        <v>16.2224</v>
      </c>
      <c r="AG294" s="2">
        <f>IF(M294&lt;&gt;"", (M294*0.514)+1.8304,"")</f>
        <v>25.988400000000002</v>
      </c>
      <c r="AH294" s="2">
        <f>IF(N294&lt;&gt;"", (N294*0.514)+1.8304,"")</f>
        <v>13.6524</v>
      </c>
      <c r="AI294" s="2" t="str">
        <f>IF(O294&lt;&gt;"", (O294*0.514)+1.8304,"")</f>
        <v/>
      </c>
      <c r="AJ294" s="2">
        <f>IF(P294&lt;&gt;"", (P294*0.514)+1.8304,"")</f>
        <v>9.0263999999999989</v>
      </c>
      <c r="AK294" s="2">
        <f>IF(Q294&lt;&gt;"", (Q294*0.514)+1.8304,"")</f>
        <v>21.8764</v>
      </c>
      <c r="AL294" s="2">
        <f>IF(R294&lt;&gt;"", (R294*0.514)+1.8304,"")</f>
        <v>13.6524</v>
      </c>
      <c r="AM294" s="2">
        <f>IF(S294&lt;&gt;"", (S294*0.514)+1.8304,"")</f>
        <v>24.446400000000001</v>
      </c>
    </row>
    <row r="295" spans="1:39" hidden="1" x14ac:dyDescent="0.3">
      <c r="A295" s="1">
        <v>45313.305555555555</v>
      </c>
      <c r="B295">
        <v>50</v>
      </c>
      <c r="C295">
        <v>52</v>
      </c>
      <c r="D295">
        <v>49</v>
      </c>
      <c r="E295">
        <v>17</v>
      </c>
      <c r="F295">
        <v>5</v>
      </c>
      <c r="G295">
        <v>51</v>
      </c>
      <c r="H295">
        <v>42</v>
      </c>
      <c r="I295">
        <v>48</v>
      </c>
      <c r="J295">
        <v>52</v>
      </c>
      <c r="K295">
        <v>53</v>
      </c>
      <c r="L295">
        <v>30</v>
      </c>
      <c r="M295">
        <v>48</v>
      </c>
      <c r="N295">
        <v>23</v>
      </c>
      <c r="P295">
        <v>13</v>
      </c>
      <c r="Q295">
        <v>42</v>
      </c>
      <c r="R295">
        <v>24</v>
      </c>
      <c r="S295">
        <v>45</v>
      </c>
      <c r="V295" s="2">
        <f>IF(B295&lt;&gt;"", (B295*0.514)+1.8304,"")</f>
        <v>27.5304</v>
      </c>
      <c r="W295" s="2">
        <f>IF(C295&lt;&gt;"", (C295*0.514)+1.8304,"")</f>
        <v>28.558400000000002</v>
      </c>
      <c r="X295" s="2">
        <f>IF(D295&lt;&gt;"", (D295*0.514)+1.8304,"")</f>
        <v>27.016400000000001</v>
      </c>
      <c r="Y295" s="2">
        <f>IF(E295&lt;&gt;"", (E295*0.514)+1.8304,"")</f>
        <v>10.5684</v>
      </c>
      <c r="Z295" s="2">
        <f>IF(F295&lt;&gt;"", (F295*0.514)+1.8304,"")</f>
        <v>4.4004000000000003</v>
      </c>
      <c r="AA295" s="2">
        <f>IF(G295&lt;&gt;"", (G295*0.514)+1.8304,"")</f>
        <v>28.044400000000003</v>
      </c>
      <c r="AB295" s="2">
        <f>IF(H295&lt;&gt;"", (H295*0.514)+1.8304,"")</f>
        <v>23.418400000000002</v>
      </c>
      <c r="AC295" s="2">
        <f>IF(I295&lt;&gt;"", (I295*0.514)+1.8304,"")</f>
        <v>26.502400000000002</v>
      </c>
      <c r="AD295" s="2">
        <f>IF(J295&lt;&gt;"", (J295*0.514)+1.8304,"")</f>
        <v>28.558400000000002</v>
      </c>
      <c r="AE295" s="2">
        <f>IF(K295&lt;&gt;"", (K295*0.514)+1.8304,"")</f>
        <v>29.072400000000002</v>
      </c>
      <c r="AF295" s="2">
        <f>IF(L295&lt;&gt;"", (L295*0.514)+1.8304,"")</f>
        <v>17.250399999999999</v>
      </c>
      <c r="AG295" s="2">
        <f>IF(M295&lt;&gt;"", (M295*0.514)+1.8304,"")</f>
        <v>26.502400000000002</v>
      </c>
      <c r="AH295" s="2">
        <f>IF(N295&lt;&gt;"", (N295*0.514)+1.8304,"")</f>
        <v>13.6524</v>
      </c>
      <c r="AI295" s="2" t="str">
        <f>IF(O295&lt;&gt;"", (O295*0.514)+1.8304,"")</f>
        <v/>
      </c>
      <c r="AJ295" s="2">
        <f>IF(P295&lt;&gt;"", (P295*0.514)+1.8304,"")</f>
        <v>8.5123999999999995</v>
      </c>
      <c r="AK295" s="2">
        <f>IF(Q295&lt;&gt;"", (Q295*0.514)+1.8304,"")</f>
        <v>23.418400000000002</v>
      </c>
      <c r="AL295" s="2">
        <f>IF(R295&lt;&gt;"", (R295*0.514)+1.8304,"")</f>
        <v>14.166399999999999</v>
      </c>
      <c r="AM295" s="2">
        <f>IF(S295&lt;&gt;"", (S295*0.514)+1.8304,"")</f>
        <v>24.9604</v>
      </c>
    </row>
    <row r="296" spans="1:39" hidden="1" x14ac:dyDescent="0.3">
      <c r="A296" s="1">
        <v>45313.3125</v>
      </c>
      <c r="B296">
        <v>54</v>
      </c>
      <c r="C296">
        <v>52</v>
      </c>
      <c r="D296">
        <v>52</v>
      </c>
      <c r="E296">
        <v>19</v>
      </c>
      <c r="F296">
        <v>4</v>
      </c>
      <c r="G296">
        <v>52</v>
      </c>
      <c r="H296">
        <v>42</v>
      </c>
      <c r="I296">
        <v>49</v>
      </c>
      <c r="J296">
        <v>50</v>
      </c>
      <c r="K296">
        <v>53</v>
      </c>
      <c r="L296">
        <v>28</v>
      </c>
      <c r="M296">
        <v>48</v>
      </c>
      <c r="N296">
        <v>25</v>
      </c>
      <c r="P296">
        <v>15</v>
      </c>
      <c r="Q296">
        <v>39</v>
      </c>
      <c r="R296">
        <v>25</v>
      </c>
      <c r="S296">
        <v>44</v>
      </c>
      <c r="V296" s="2">
        <f>IF(B296&lt;&gt;"", (B296*0.514)+1.8304,"")</f>
        <v>29.586400000000001</v>
      </c>
      <c r="W296" s="2">
        <f>IF(C296&lt;&gt;"", (C296*0.514)+1.8304,"")</f>
        <v>28.558400000000002</v>
      </c>
      <c r="X296" s="2">
        <f>IF(D296&lt;&gt;"", (D296*0.514)+1.8304,"")</f>
        <v>28.558400000000002</v>
      </c>
      <c r="Y296" s="2">
        <f>IF(E296&lt;&gt;"", (E296*0.514)+1.8304,"")</f>
        <v>11.596399999999999</v>
      </c>
      <c r="Z296" s="2">
        <f>IF(F296&lt;&gt;"", (F296*0.514)+1.8304,"")</f>
        <v>3.8864000000000001</v>
      </c>
      <c r="AA296" s="2">
        <f>IF(G296&lt;&gt;"", (G296*0.514)+1.8304,"")</f>
        <v>28.558400000000002</v>
      </c>
      <c r="AB296" s="2">
        <f>IF(H296&lt;&gt;"", (H296*0.514)+1.8304,"")</f>
        <v>23.418400000000002</v>
      </c>
      <c r="AC296" s="2">
        <f>IF(I296&lt;&gt;"", (I296*0.514)+1.8304,"")</f>
        <v>27.016400000000001</v>
      </c>
      <c r="AD296" s="2">
        <f>IF(J296&lt;&gt;"", (J296*0.514)+1.8304,"")</f>
        <v>27.5304</v>
      </c>
      <c r="AE296" s="2">
        <f>IF(K296&lt;&gt;"", (K296*0.514)+1.8304,"")</f>
        <v>29.072400000000002</v>
      </c>
      <c r="AF296" s="2">
        <f>IF(L296&lt;&gt;"", (L296*0.514)+1.8304,"")</f>
        <v>16.2224</v>
      </c>
      <c r="AG296" s="2">
        <f>IF(M296&lt;&gt;"", (M296*0.514)+1.8304,"")</f>
        <v>26.502400000000002</v>
      </c>
      <c r="AH296" s="2">
        <f>IF(N296&lt;&gt;"", (N296*0.514)+1.8304,"")</f>
        <v>14.680399999999999</v>
      </c>
      <c r="AI296" s="2" t="str">
        <f>IF(O296&lt;&gt;"", (O296*0.514)+1.8304,"")</f>
        <v/>
      </c>
      <c r="AJ296" s="2">
        <f>IF(P296&lt;&gt;"", (P296*0.514)+1.8304,"")</f>
        <v>9.5404</v>
      </c>
      <c r="AK296" s="2">
        <f>IF(Q296&lt;&gt;"", (Q296*0.514)+1.8304,"")</f>
        <v>21.8764</v>
      </c>
      <c r="AL296" s="2">
        <f>IF(R296&lt;&gt;"", (R296*0.514)+1.8304,"")</f>
        <v>14.680399999999999</v>
      </c>
      <c r="AM296" s="2">
        <f>IF(S296&lt;&gt;"", (S296*0.514)+1.8304,"")</f>
        <v>24.446400000000001</v>
      </c>
    </row>
    <row r="297" spans="1:39" hidden="1" x14ac:dyDescent="0.3">
      <c r="A297" s="1">
        <v>45313.319444444445</v>
      </c>
      <c r="B297">
        <v>48</v>
      </c>
      <c r="C297">
        <v>52</v>
      </c>
      <c r="D297">
        <v>51</v>
      </c>
      <c r="E297">
        <v>19</v>
      </c>
      <c r="F297">
        <v>4</v>
      </c>
      <c r="G297">
        <v>52</v>
      </c>
      <c r="H297">
        <v>41</v>
      </c>
      <c r="I297">
        <v>53</v>
      </c>
      <c r="J297">
        <v>53</v>
      </c>
      <c r="K297">
        <v>54</v>
      </c>
      <c r="L297">
        <v>31</v>
      </c>
      <c r="M297">
        <v>50</v>
      </c>
      <c r="N297">
        <v>26</v>
      </c>
      <c r="P297">
        <v>14</v>
      </c>
      <c r="Q297">
        <v>42</v>
      </c>
      <c r="R297">
        <v>27</v>
      </c>
      <c r="S297">
        <v>43</v>
      </c>
      <c r="V297" s="2">
        <f>IF(B297&lt;&gt;"", (B297*0.514)+1.8304,"")</f>
        <v>26.502400000000002</v>
      </c>
      <c r="W297" s="2">
        <f>IF(C297&lt;&gt;"", (C297*0.514)+1.8304,"")</f>
        <v>28.558400000000002</v>
      </c>
      <c r="X297" s="2">
        <f>IF(D297&lt;&gt;"", (D297*0.514)+1.8304,"")</f>
        <v>28.044400000000003</v>
      </c>
      <c r="Y297" s="2">
        <f>IF(E297&lt;&gt;"", (E297*0.514)+1.8304,"")</f>
        <v>11.596399999999999</v>
      </c>
      <c r="Z297" s="2">
        <f>IF(F297&lt;&gt;"", (F297*0.514)+1.8304,"")</f>
        <v>3.8864000000000001</v>
      </c>
      <c r="AA297" s="2">
        <f>IF(G297&lt;&gt;"", (G297*0.514)+1.8304,"")</f>
        <v>28.558400000000002</v>
      </c>
      <c r="AB297" s="2">
        <f>IF(H297&lt;&gt;"", (H297*0.514)+1.8304,"")</f>
        <v>22.904400000000003</v>
      </c>
      <c r="AC297" s="2">
        <f>IF(I297&lt;&gt;"", (I297*0.514)+1.8304,"")</f>
        <v>29.072400000000002</v>
      </c>
      <c r="AD297" s="2">
        <f>IF(J297&lt;&gt;"", (J297*0.514)+1.8304,"")</f>
        <v>29.072400000000002</v>
      </c>
      <c r="AE297" s="2">
        <f>IF(K297&lt;&gt;"", (K297*0.514)+1.8304,"")</f>
        <v>29.586400000000001</v>
      </c>
      <c r="AF297" s="2">
        <f>IF(L297&lt;&gt;"", (L297*0.514)+1.8304,"")</f>
        <v>17.764400000000002</v>
      </c>
      <c r="AG297" s="2">
        <f>IF(M297&lt;&gt;"", (M297*0.514)+1.8304,"")</f>
        <v>27.5304</v>
      </c>
      <c r="AH297" s="2">
        <f>IF(N297&lt;&gt;"", (N297*0.514)+1.8304,"")</f>
        <v>15.194400000000002</v>
      </c>
      <c r="AI297" s="2" t="str">
        <f>IF(O297&lt;&gt;"", (O297*0.514)+1.8304,"")</f>
        <v/>
      </c>
      <c r="AJ297" s="2">
        <f>IF(P297&lt;&gt;"", (P297*0.514)+1.8304,"")</f>
        <v>9.0263999999999989</v>
      </c>
      <c r="AK297" s="2">
        <f>IF(Q297&lt;&gt;"", (Q297*0.514)+1.8304,"")</f>
        <v>23.418400000000002</v>
      </c>
      <c r="AL297" s="2">
        <f>IF(R297&lt;&gt;"", (R297*0.514)+1.8304,"")</f>
        <v>15.708400000000001</v>
      </c>
      <c r="AM297" s="2">
        <f>IF(S297&lt;&gt;"", (S297*0.514)+1.8304,"")</f>
        <v>23.932400000000001</v>
      </c>
    </row>
    <row r="298" spans="1:39" hidden="1" x14ac:dyDescent="0.3">
      <c r="A298" s="1">
        <v>45313.326388888891</v>
      </c>
      <c r="B298">
        <v>55</v>
      </c>
      <c r="C298">
        <v>52</v>
      </c>
      <c r="D298">
        <v>52</v>
      </c>
      <c r="E298">
        <v>17</v>
      </c>
      <c r="F298">
        <v>6</v>
      </c>
      <c r="G298">
        <v>52</v>
      </c>
      <c r="H298">
        <v>41</v>
      </c>
      <c r="I298">
        <v>46</v>
      </c>
      <c r="J298">
        <v>52</v>
      </c>
      <c r="K298">
        <v>57</v>
      </c>
      <c r="L298">
        <v>29</v>
      </c>
      <c r="M298">
        <v>46</v>
      </c>
      <c r="N298">
        <v>23</v>
      </c>
      <c r="P298">
        <v>14</v>
      </c>
      <c r="Q298">
        <v>42</v>
      </c>
      <c r="R298">
        <v>27</v>
      </c>
      <c r="S298">
        <v>43</v>
      </c>
      <c r="V298" s="2">
        <f>IF(B298&lt;&gt;"", (B298*0.514)+1.8304,"")</f>
        <v>30.1004</v>
      </c>
      <c r="W298" s="2">
        <f>IF(C298&lt;&gt;"", (C298*0.514)+1.8304,"")</f>
        <v>28.558400000000002</v>
      </c>
      <c r="X298" s="2">
        <f>IF(D298&lt;&gt;"", (D298*0.514)+1.8304,"")</f>
        <v>28.558400000000002</v>
      </c>
      <c r="Y298" s="2">
        <f>IF(E298&lt;&gt;"", (E298*0.514)+1.8304,"")</f>
        <v>10.5684</v>
      </c>
      <c r="Z298" s="2">
        <f>IF(F298&lt;&gt;"", (F298*0.514)+1.8304,"")</f>
        <v>4.9144000000000005</v>
      </c>
      <c r="AA298" s="2">
        <f>IF(G298&lt;&gt;"", (G298*0.514)+1.8304,"")</f>
        <v>28.558400000000002</v>
      </c>
      <c r="AB298" s="2">
        <f>IF(H298&lt;&gt;"", (H298*0.514)+1.8304,"")</f>
        <v>22.904400000000003</v>
      </c>
      <c r="AC298" s="2">
        <f>IF(I298&lt;&gt;"", (I298*0.514)+1.8304,"")</f>
        <v>25.474400000000003</v>
      </c>
      <c r="AD298" s="2">
        <f>IF(J298&lt;&gt;"", (J298*0.514)+1.8304,"")</f>
        <v>28.558400000000002</v>
      </c>
      <c r="AE298" s="2">
        <f>IF(K298&lt;&gt;"", (K298*0.514)+1.8304,"")</f>
        <v>31.128400000000003</v>
      </c>
      <c r="AF298" s="2">
        <f>IF(L298&lt;&gt;"", (L298*0.514)+1.8304,"")</f>
        <v>16.7364</v>
      </c>
      <c r="AG298" s="2">
        <f>IF(M298&lt;&gt;"", (M298*0.514)+1.8304,"")</f>
        <v>25.474400000000003</v>
      </c>
      <c r="AH298" s="2">
        <f>IF(N298&lt;&gt;"", (N298*0.514)+1.8304,"")</f>
        <v>13.6524</v>
      </c>
      <c r="AI298" s="2" t="str">
        <f>IF(O298&lt;&gt;"", (O298*0.514)+1.8304,"")</f>
        <v/>
      </c>
      <c r="AJ298" s="2">
        <f>IF(P298&lt;&gt;"", (P298*0.514)+1.8304,"")</f>
        <v>9.0263999999999989</v>
      </c>
      <c r="AK298" s="2">
        <f>IF(Q298&lt;&gt;"", (Q298*0.514)+1.8304,"")</f>
        <v>23.418400000000002</v>
      </c>
      <c r="AL298" s="2">
        <f>IF(R298&lt;&gt;"", (R298*0.514)+1.8304,"")</f>
        <v>15.708400000000001</v>
      </c>
      <c r="AM298" s="2">
        <f>IF(S298&lt;&gt;"", (S298*0.514)+1.8304,"")</f>
        <v>23.932400000000001</v>
      </c>
    </row>
    <row r="299" spans="1:39" hidden="1" x14ac:dyDescent="0.3">
      <c r="A299" s="1">
        <v>45313.333333333336</v>
      </c>
      <c r="B299">
        <v>54</v>
      </c>
      <c r="C299">
        <v>51</v>
      </c>
      <c r="D299">
        <v>50</v>
      </c>
      <c r="E299">
        <v>20</v>
      </c>
      <c r="F299">
        <v>6</v>
      </c>
      <c r="G299">
        <v>52</v>
      </c>
      <c r="H299">
        <v>42</v>
      </c>
      <c r="I299">
        <v>49</v>
      </c>
      <c r="J299">
        <v>52</v>
      </c>
      <c r="K299">
        <v>56</v>
      </c>
      <c r="L299">
        <v>32</v>
      </c>
      <c r="M299">
        <v>50</v>
      </c>
      <c r="N299">
        <v>23</v>
      </c>
      <c r="P299">
        <v>13</v>
      </c>
      <c r="Q299">
        <v>42</v>
      </c>
      <c r="R299">
        <v>27</v>
      </c>
      <c r="S299">
        <v>44</v>
      </c>
      <c r="V299" s="2">
        <f>IF(B299&lt;&gt;"", (B299*0.514)+1.8304,"")</f>
        <v>29.586400000000001</v>
      </c>
      <c r="W299" s="2">
        <f>IF(C299&lt;&gt;"", (C299*0.514)+1.8304,"")</f>
        <v>28.044400000000003</v>
      </c>
      <c r="X299" s="2">
        <f>IF(D299&lt;&gt;"", (D299*0.514)+1.8304,"")</f>
        <v>27.5304</v>
      </c>
      <c r="Y299" s="2">
        <f>IF(E299&lt;&gt;"", (E299*0.514)+1.8304,"")</f>
        <v>12.110400000000002</v>
      </c>
      <c r="Z299" s="2">
        <f>IF(F299&lt;&gt;"", (F299*0.514)+1.8304,"")</f>
        <v>4.9144000000000005</v>
      </c>
      <c r="AA299" s="2">
        <f>IF(G299&lt;&gt;"", (G299*0.514)+1.8304,"")</f>
        <v>28.558400000000002</v>
      </c>
      <c r="AB299" s="2">
        <f>IF(H299&lt;&gt;"", (H299*0.514)+1.8304,"")</f>
        <v>23.418400000000002</v>
      </c>
      <c r="AC299" s="2">
        <f>IF(I299&lt;&gt;"", (I299*0.514)+1.8304,"")</f>
        <v>27.016400000000001</v>
      </c>
      <c r="AD299" s="2">
        <f>IF(J299&lt;&gt;"", (J299*0.514)+1.8304,"")</f>
        <v>28.558400000000002</v>
      </c>
      <c r="AE299" s="2">
        <f>IF(K299&lt;&gt;"", (K299*0.514)+1.8304,"")</f>
        <v>30.6144</v>
      </c>
      <c r="AF299" s="2">
        <f>IF(L299&lt;&gt;"", (L299*0.514)+1.8304,"")</f>
        <v>18.278400000000001</v>
      </c>
      <c r="AG299" s="2">
        <f>IF(M299&lt;&gt;"", (M299*0.514)+1.8304,"")</f>
        <v>27.5304</v>
      </c>
      <c r="AH299" s="2">
        <f>IF(N299&lt;&gt;"", (N299*0.514)+1.8304,"")</f>
        <v>13.6524</v>
      </c>
      <c r="AI299" s="2" t="str">
        <f>IF(O299&lt;&gt;"", (O299*0.514)+1.8304,"")</f>
        <v/>
      </c>
      <c r="AJ299" s="2">
        <f>IF(P299&lt;&gt;"", (P299*0.514)+1.8304,"")</f>
        <v>8.5123999999999995</v>
      </c>
      <c r="AK299" s="2">
        <f>IF(Q299&lt;&gt;"", (Q299*0.514)+1.8304,"")</f>
        <v>23.418400000000002</v>
      </c>
      <c r="AL299" s="2">
        <f>IF(R299&lt;&gt;"", (R299*0.514)+1.8304,"")</f>
        <v>15.708400000000001</v>
      </c>
      <c r="AM299" s="2">
        <f>IF(S299&lt;&gt;"", (S299*0.514)+1.8304,"")</f>
        <v>24.446400000000001</v>
      </c>
    </row>
    <row r="300" spans="1:39" hidden="1" x14ac:dyDescent="0.3">
      <c r="A300" s="1">
        <v>45313.340277777781</v>
      </c>
      <c r="B300">
        <v>54</v>
      </c>
      <c r="C300">
        <v>53</v>
      </c>
      <c r="D300">
        <v>53</v>
      </c>
      <c r="E300">
        <v>21</v>
      </c>
      <c r="F300">
        <v>5</v>
      </c>
      <c r="G300">
        <v>52</v>
      </c>
      <c r="H300">
        <v>42</v>
      </c>
      <c r="I300">
        <v>48</v>
      </c>
      <c r="J300">
        <v>51</v>
      </c>
      <c r="K300">
        <v>57</v>
      </c>
      <c r="L300">
        <v>30</v>
      </c>
      <c r="M300">
        <v>50</v>
      </c>
      <c r="N300">
        <v>30</v>
      </c>
      <c r="P300">
        <v>15</v>
      </c>
      <c r="Q300">
        <v>41</v>
      </c>
      <c r="R300">
        <v>25</v>
      </c>
      <c r="S300">
        <v>45</v>
      </c>
      <c r="V300" s="2">
        <f>IF(B300&lt;&gt;"", (B300*0.514)+1.8304,"")</f>
        <v>29.586400000000001</v>
      </c>
      <c r="W300" s="2">
        <f>IF(C300&lt;&gt;"", (C300*0.514)+1.8304,"")</f>
        <v>29.072400000000002</v>
      </c>
      <c r="X300" s="2">
        <f>IF(D300&lt;&gt;"", (D300*0.514)+1.8304,"")</f>
        <v>29.072400000000002</v>
      </c>
      <c r="Y300" s="2">
        <f>IF(E300&lt;&gt;"", (E300*0.514)+1.8304,"")</f>
        <v>12.624400000000001</v>
      </c>
      <c r="Z300" s="2">
        <f>IF(F300&lt;&gt;"", (F300*0.514)+1.8304,"")</f>
        <v>4.4004000000000003</v>
      </c>
      <c r="AA300" s="2">
        <f>IF(G300&lt;&gt;"", (G300*0.514)+1.8304,"")</f>
        <v>28.558400000000002</v>
      </c>
      <c r="AB300" s="2">
        <f>IF(H300&lt;&gt;"", (H300*0.514)+1.8304,"")</f>
        <v>23.418400000000002</v>
      </c>
      <c r="AC300" s="2">
        <f>IF(I300&lt;&gt;"", (I300*0.514)+1.8304,"")</f>
        <v>26.502400000000002</v>
      </c>
      <c r="AD300" s="2">
        <f>IF(J300&lt;&gt;"", (J300*0.514)+1.8304,"")</f>
        <v>28.044400000000003</v>
      </c>
      <c r="AE300" s="2">
        <f>IF(K300&lt;&gt;"", (K300*0.514)+1.8304,"")</f>
        <v>31.128400000000003</v>
      </c>
      <c r="AF300" s="2">
        <f>IF(L300&lt;&gt;"", (L300*0.514)+1.8304,"")</f>
        <v>17.250399999999999</v>
      </c>
      <c r="AG300" s="2">
        <f>IF(M300&lt;&gt;"", (M300*0.514)+1.8304,"")</f>
        <v>27.5304</v>
      </c>
      <c r="AH300" s="2">
        <f>IF(N300&lt;&gt;"", (N300*0.514)+1.8304,"")</f>
        <v>17.250399999999999</v>
      </c>
      <c r="AI300" s="2" t="str">
        <f>IF(O300&lt;&gt;"", (O300*0.514)+1.8304,"")</f>
        <v/>
      </c>
      <c r="AJ300" s="2">
        <f>IF(P300&lt;&gt;"", (P300*0.514)+1.8304,"")</f>
        <v>9.5404</v>
      </c>
      <c r="AK300" s="2">
        <f>IF(Q300&lt;&gt;"", (Q300*0.514)+1.8304,"")</f>
        <v>22.904400000000003</v>
      </c>
      <c r="AL300" s="2">
        <f>IF(R300&lt;&gt;"", (R300*0.514)+1.8304,"")</f>
        <v>14.680399999999999</v>
      </c>
      <c r="AM300" s="2">
        <f>IF(S300&lt;&gt;"", (S300*0.514)+1.8304,"")</f>
        <v>24.9604</v>
      </c>
    </row>
    <row r="301" spans="1:39" hidden="1" x14ac:dyDescent="0.3">
      <c r="A301" s="1">
        <v>45313.347222222219</v>
      </c>
      <c r="B301">
        <v>55</v>
      </c>
      <c r="C301">
        <v>52</v>
      </c>
      <c r="D301">
        <v>52</v>
      </c>
      <c r="E301">
        <v>21</v>
      </c>
      <c r="F301">
        <v>7</v>
      </c>
      <c r="G301">
        <v>54</v>
      </c>
      <c r="H301">
        <v>41</v>
      </c>
      <c r="I301">
        <v>49</v>
      </c>
      <c r="J301">
        <v>51</v>
      </c>
      <c r="K301">
        <v>57</v>
      </c>
      <c r="L301">
        <v>29</v>
      </c>
      <c r="M301">
        <v>51</v>
      </c>
      <c r="N301">
        <v>25</v>
      </c>
      <c r="P301">
        <v>15</v>
      </c>
      <c r="Q301">
        <v>40</v>
      </c>
      <c r="R301">
        <v>25</v>
      </c>
      <c r="S301">
        <v>46</v>
      </c>
      <c r="V301" s="2">
        <f>IF(B301&lt;&gt;"", (B301*0.514)+1.8304,"")</f>
        <v>30.1004</v>
      </c>
      <c r="W301" s="2">
        <f>IF(C301&lt;&gt;"", (C301*0.514)+1.8304,"")</f>
        <v>28.558400000000002</v>
      </c>
      <c r="X301" s="2">
        <f>IF(D301&lt;&gt;"", (D301*0.514)+1.8304,"")</f>
        <v>28.558400000000002</v>
      </c>
      <c r="Y301" s="2">
        <f>IF(E301&lt;&gt;"", (E301*0.514)+1.8304,"")</f>
        <v>12.624400000000001</v>
      </c>
      <c r="Z301" s="2">
        <f>IF(F301&lt;&gt;"", (F301*0.514)+1.8304,"")</f>
        <v>5.4283999999999999</v>
      </c>
      <c r="AA301" s="2">
        <f>IF(G301&lt;&gt;"", (G301*0.514)+1.8304,"")</f>
        <v>29.586400000000001</v>
      </c>
      <c r="AB301" s="2">
        <f>IF(H301&lt;&gt;"", (H301*0.514)+1.8304,"")</f>
        <v>22.904400000000003</v>
      </c>
      <c r="AC301" s="2">
        <f>IF(I301&lt;&gt;"", (I301*0.514)+1.8304,"")</f>
        <v>27.016400000000001</v>
      </c>
      <c r="AD301" s="2">
        <f>IF(J301&lt;&gt;"", (J301*0.514)+1.8304,"")</f>
        <v>28.044400000000003</v>
      </c>
      <c r="AE301" s="2">
        <f>IF(K301&lt;&gt;"", (K301*0.514)+1.8304,"")</f>
        <v>31.128400000000003</v>
      </c>
      <c r="AF301" s="2">
        <f>IF(L301&lt;&gt;"", (L301*0.514)+1.8304,"")</f>
        <v>16.7364</v>
      </c>
      <c r="AG301" s="2">
        <f>IF(M301&lt;&gt;"", (M301*0.514)+1.8304,"")</f>
        <v>28.044400000000003</v>
      </c>
      <c r="AH301" s="2">
        <f>IF(N301&lt;&gt;"", (N301*0.514)+1.8304,"")</f>
        <v>14.680399999999999</v>
      </c>
      <c r="AI301" s="2" t="str">
        <f>IF(O301&lt;&gt;"", (O301*0.514)+1.8304,"")</f>
        <v/>
      </c>
      <c r="AJ301" s="2">
        <f>IF(P301&lt;&gt;"", (P301*0.514)+1.8304,"")</f>
        <v>9.5404</v>
      </c>
      <c r="AK301" s="2">
        <f>IF(Q301&lt;&gt;"", (Q301*0.514)+1.8304,"")</f>
        <v>22.390400000000003</v>
      </c>
      <c r="AL301" s="2">
        <f>IF(R301&lt;&gt;"", (R301*0.514)+1.8304,"")</f>
        <v>14.680399999999999</v>
      </c>
      <c r="AM301" s="2">
        <f>IF(S301&lt;&gt;"", (S301*0.514)+1.8304,"")</f>
        <v>25.474400000000003</v>
      </c>
    </row>
    <row r="302" spans="1:39" hidden="1" x14ac:dyDescent="0.3">
      <c r="A302" s="1">
        <v>45313.354166666664</v>
      </c>
      <c r="B302">
        <v>55</v>
      </c>
      <c r="C302">
        <v>54</v>
      </c>
      <c r="D302">
        <v>52</v>
      </c>
      <c r="E302">
        <v>22</v>
      </c>
      <c r="F302">
        <v>8</v>
      </c>
      <c r="G302">
        <v>54</v>
      </c>
      <c r="H302">
        <v>45</v>
      </c>
      <c r="I302">
        <v>51</v>
      </c>
      <c r="J302">
        <v>52</v>
      </c>
      <c r="K302">
        <v>57</v>
      </c>
      <c r="L302">
        <v>32</v>
      </c>
      <c r="M302">
        <v>52</v>
      </c>
      <c r="N302">
        <v>23</v>
      </c>
      <c r="P302">
        <v>16</v>
      </c>
      <c r="Q302">
        <v>43</v>
      </c>
      <c r="R302">
        <v>26</v>
      </c>
      <c r="S302">
        <v>47</v>
      </c>
      <c r="V302" s="2">
        <f>IF(B302&lt;&gt;"", (B302*0.514)+1.8304,"")</f>
        <v>30.1004</v>
      </c>
      <c r="W302" s="2">
        <f>IF(C302&lt;&gt;"", (C302*0.514)+1.8304,"")</f>
        <v>29.586400000000001</v>
      </c>
      <c r="X302" s="2">
        <f>IF(D302&lt;&gt;"", (D302*0.514)+1.8304,"")</f>
        <v>28.558400000000002</v>
      </c>
      <c r="Y302" s="2">
        <f>IF(E302&lt;&gt;"", (E302*0.514)+1.8304,"")</f>
        <v>13.138400000000001</v>
      </c>
      <c r="Z302" s="2">
        <f>IF(F302&lt;&gt;"", (F302*0.514)+1.8304,"")</f>
        <v>5.9424000000000001</v>
      </c>
      <c r="AA302" s="2">
        <f>IF(G302&lt;&gt;"", (G302*0.514)+1.8304,"")</f>
        <v>29.586400000000001</v>
      </c>
      <c r="AB302" s="2">
        <f>IF(H302&lt;&gt;"", (H302*0.514)+1.8304,"")</f>
        <v>24.9604</v>
      </c>
      <c r="AC302" s="2">
        <f>IF(I302&lt;&gt;"", (I302*0.514)+1.8304,"")</f>
        <v>28.044400000000003</v>
      </c>
      <c r="AD302" s="2">
        <f>IF(J302&lt;&gt;"", (J302*0.514)+1.8304,"")</f>
        <v>28.558400000000002</v>
      </c>
      <c r="AE302" s="2">
        <f>IF(K302&lt;&gt;"", (K302*0.514)+1.8304,"")</f>
        <v>31.128400000000003</v>
      </c>
      <c r="AF302" s="2">
        <f>IF(L302&lt;&gt;"", (L302*0.514)+1.8304,"")</f>
        <v>18.278400000000001</v>
      </c>
      <c r="AG302" s="2">
        <f>IF(M302&lt;&gt;"", (M302*0.514)+1.8304,"")</f>
        <v>28.558400000000002</v>
      </c>
      <c r="AH302" s="2">
        <f>IF(N302&lt;&gt;"", (N302*0.514)+1.8304,"")</f>
        <v>13.6524</v>
      </c>
      <c r="AI302" s="2" t="str">
        <f>IF(O302&lt;&gt;"", (O302*0.514)+1.8304,"")</f>
        <v/>
      </c>
      <c r="AJ302" s="2">
        <f>IF(P302&lt;&gt;"", (P302*0.514)+1.8304,"")</f>
        <v>10.054400000000001</v>
      </c>
      <c r="AK302" s="2">
        <f>IF(Q302&lt;&gt;"", (Q302*0.514)+1.8304,"")</f>
        <v>23.932400000000001</v>
      </c>
      <c r="AL302" s="2">
        <f>IF(R302&lt;&gt;"", (R302*0.514)+1.8304,"")</f>
        <v>15.194400000000002</v>
      </c>
      <c r="AM302" s="2">
        <f>IF(S302&lt;&gt;"", (S302*0.514)+1.8304,"")</f>
        <v>25.988400000000002</v>
      </c>
    </row>
    <row r="303" spans="1:39" hidden="1" x14ac:dyDescent="0.3">
      <c r="A303" s="1">
        <v>45313.361111111109</v>
      </c>
      <c r="B303">
        <v>52</v>
      </c>
      <c r="C303">
        <v>54</v>
      </c>
      <c r="D303">
        <v>53</v>
      </c>
      <c r="E303">
        <v>21</v>
      </c>
      <c r="F303">
        <v>5</v>
      </c>
      <c r="G303">
        <v>53</v>
      </c>
      <c r="H303">
        <v>45</v>
      </c>
      <c r="I303">
        <v>49</v>
      </c>
      <c r="J303">
        <v>52</v>
      </c>
      <c r="K303">
        <v>56</v>
      </c>
      <c r="L303">
        <v>33</v>
      </c>
      <c r="M303">
        <v>51</v>
      </c>
      <c r="N303">
        <v>27</v>
      </c>
      <c r="P303">
        <v>18</v>
      </c>
      <c r="Q303">
        <v>46</v>
      </c>
      <c r="R303">
        <v>26</v>
      </c>
      <c r="S303">
        <v>46</v>
      </c>
      <c r="V303" s="2">
        <f>IF(B303&lt;&gt;"", (B303*0.514)+1.8304,"")</f>
        <v>28.558400000000002</v>
      </c>
      <c r="W303" s="2">
        <f>IF(C303&lt;&gt;"", (C303*0.514)+1.8304,"")</f>
        <v>29.586400000000001</v>
      </c>
      <c r="X303" s="2">
        <f>IF(D303&lt;&gt;"", (D303*0.514)+1.8304,"")</f>
        <v>29.072400000000002</v>
      </c>
      <c r="Y303" s="2">
        <f>IF(E303&lt;&gt;"", (E303*0.514)+1.8304,"")</f>
        <v>12.624400000000001</v>
      </c>
      <c r="Z303" s="2">
        <f>IF(F303&lt;&gt;"", (F303*0.514)+1.8304,"")</f>
        <v>4.4004000000000003</v>
      </c>
      <c r="AA303" s="2">
        <f>IF(G303&lt;&gt;"", (G303*0.514)+1.8304,"")</f>
        <v>29.072400000000002</v>
      </c>
      <c r="AB303" s="2">
        <f>IF(H303&lt;&gt;"", (H303*0.514)+1.8304,"")</f>
        <v>24.9604</v>
      </c>
      <c r="AC303" s="2">
        <f>IF(I303&lt;&gt;"", (I303*0.514)+1.8304,"")</f>
        <v>27.016400000000001</v>
      </c>
      <c r="AD303" s="2">
        <f>IF(J303&lt;&gt;"", (J303*0.514)+1.8304,"")</f>
        <v>28.558400000000002</v>
      </c>
      <c r="AE303" s="2">
        <f>IF(K303&lt;&gt;"", (K303*0.514)+1.8304,"")</f>
        <v>30.6144</v>
      </c>
      <c r="AF303" s="2">
        <f>IF(L303&lt;&gt;"", (L303*0.514)+1.8304,"")</f>
        <v>18.792400000000001</v>
      </c>
      <c r="AG303" s="2">
        <f>IF(M303&lt;&gt;"", (M303*0.514)+1.8304,"")</f>
        <v>28.044400000000003</v>
      </c>
      <c r="AH303" s="2">
        <f>IF(N303&lt;&gt;"", (N303*0.514)+1.8304,"")</f>
        <v>15.708400000000001</v>
      </c>
      <c r="AI303" s="2" t="str">
        <f>IF(O303&lt;&gt;"", (O303*0.514)+1.8304,"")</f>
        <v/>
      </c>
      <c r="AJ303" s="2">
        <f>IF(P303&lt;&gt;"", (P303*0.514)+1.8304,"")</f>
        <v>11.0824</v>
      </c>
      <c r="AK303" s="2">
        <f>IF(Q303&lt;&gt;"", (Q303*0.514)+1.8304,"")</f>
        <v>25.474400000000003</v>
      </c>
      <c r="AL303" s="2">
        <f>IF(R303&lt;&gt;"", (R303*0.514)+1.8304,"")</f>
        <v>15.194400000000002</v>
      </c>
      <c r="AM303" s="2">
        <f>IF(S303&lt;&gt;"", (S303*0.514)+1.8304,"")</f>
        <v>25.474400000000003</v>
      </c>
    </row>
    <row r="304" spans="1:39" hidden="1" x14ac:dyDescent="0.3">
      <c r="A304" s="1">
        <v>45313.368055555555</v>
      </c>
      <c r="B304">
        <v>55</v>
      </c>
      <c r="C304">
        <v>54</v>
      </c>
      <c r="D304">
        <v>50</v>
      </c>
      <c r="E304">
        <v>22</v>
      </c>
      <c r="F304">
        <v>6</v>
      </c>
      <c r="G304">
        <v>54</v>
      </c>
      <c r="H304">
        <v>45</v>
      </c>
      <c r="I304">
        <v>50</v>
      </c>
      <c r="J304">
        <v>53</v>
      </c>
      <c r="K304">
        <v>57</v>
      </c>
      <c r="L304">
        <v>32</v>
      </c>
      <c r="M304">
        <v>52</v>
      </c>
      <c r="N304">
        <v>26</v>
      </c>
      <c r="P304">
        <v>18</v>
      </c>
      <c r="Q304">
        <v>45</v>
      </c>
      <c r="R304">
        <v>26</v>
      </c>
      <c r="S304">
        <v>43</v>
      </c>
      <c r="V304" s="2">
        <f>IF(B304&lt;&gt;"", (B304*0.514)+1.8304,"")</f>
        <v>30.1004</v>
      </c>
      <c r="W304" s="2">
        <f>IF(C304&lt;&gt;"", (C304*0.514)+1.8304,"")</f>
        <v>29.586400000000001</v>
      </c>
      <c r="X304" s="2">
        <f>IF(D304&lt;&gt;"", (D304*0.514)+1.8304,"")</f>
        <v>27.5304</v>
      </c>
      <c r="Y304" s="2">
        <f>IF(E304&lt;&gt;"", (E304*0.514)+1.8304,"")</f>
        <v>13.138400000000001</v>
      </c>
      <c r="Z304" s="2">
        <f>IF(F304&lt;&gt;"", (F304*0.514)+1.8304,"")</f>
        <v>4.9144000000000005</v>
      </c>
      <c r="AA304" s="2">
        <f>IF(G304&lt;&gt;"", (G304*0.514)+1.8304,"")</f>
        <v>29.586400000000001</v>
      </c>
      <c r="AB304" s="2">
        <f>IF(H304&lt;&gt;"", (H304*0.514)+1.8304,"")</f>
        <v>24.9604</v>
      </c>
      <c r="AC304" s="2">
        <f>IF(I304&lt;&gt;"", (I304*0.514)+1.8304,"")</f>
        <v>27.5304</v>
      </c>
      <c r="AD304" s="2">
        <f>IF(J304&lt;&gt;"", (J304*0.514)+1.8304,"")</f>
        <v>29.072400000000002</v>
      </c>
      <c r="AE304" s="2">
        <f>IF(K304&lt;&gt;"", (K304*0.514)+1.8304,"")</f>
        <v>31.128400000000003</v>
      </c>
      <c r="AF304" s="2">
        <f>IF(L304&lt;&gt;"", (L304*0.514)+1.8304,"")</f>
        <v>18.278400000000001</v>
      </c>
      <c r="AG304" s="2">
        <f>IF(M304&lt;&gt;"", (M304*0.514)+1.8304,"")</f>
        <v>28.558400000000002</v>
      </c>
      <c r="AH304" s="2">
        <f>IF(N304&lt;&gt;"", (N304*0.514)+1.8304,"")</f>
        <v>15.194400000000002</v>
      </c>
      <c r="AI304" s="2" t="str">
        <f>IF(O304&lt;&gt;"", (O304*0.514)+1.8304,"")</f>
        <v/>
      </c>
      <c r="AJ304" s="2">
        <f>IF(P304&lt;&gt;"", (P304*0.514)+1.8304,"")</f>
        <v>11.0824</v>
      </c>
      <c r="AK304" s="2">
        <f>IF(Q304&lt;&gt;"", (Q304*0.514)+1.8304,"")</f>
        <v>24.9604</v>
      </c>
      <c r="AL304" s="2">
        <f>IF(R304&lt;&gt;"", (R304*0.514)+1.8304,"")</f>
        <v>15.194400000000002</v>
      </c>
      <c r="AM304" s="2">
        <f>IF(S304&lt;&gt;"", (S304*0.514)+1.8304,"")</f>
        <v>23.932400000000001</v>
      </c>
    </row>
    <row r="305" spans="1:39" hidden="1" x14ac:dyDescent="0.3">
      <c r="A305" s="1">
        <v>45313.375</v>
      </c>
      <c r="B305">
        <v>55</v>
      </c>
      <c r="C305">
        <v>54</v>
      </c>
      <c r="D305">
        <v>54</v>
      </c>
      <c r="E305">
        <v>22</v>
      </c>
      <c r="F305">
        <v>6</v>
      </c>
      <c r="G305">
        <v>52</v>
      </c>
      <c r="H305">
        <v>41</v>
      </c>
      <c r="I305">
        <v>50</v>
      </c>
      <c r="J305">
        <v>54</v>
      </c>
      <c r="K305">
        <v>55</v>
      </c>
      <c r="L305">
        <v>33</v>
      </c>
      <c r="M305">
        <v>52</v>
      </c>
      <c r="N305">
        <v>31</v>
      </c>
      <c r="P305">
        <v>16</v>
      </c>
      <c r="Q305">
        <v>44</v>
      </c>
      <c r="R305">
        <v>24</v>
      </c>
      <c r="S305">
        <v>44</v>
      </c>
      <c r="V305" s="2">
        <f>IF(B305&lt;&gt;"", (B305*0.514)+1.8304,"")</f>
        <v>30.1004</v>
      </c>
      <c r="W305" s="2">
        <f>IF(C305&lt;&gt;"", (C305*0.514)+1.8304,"")</f>
        <v>29.586400000000001</v>
      </c>
      <c r="X305" s="2">
        <f>IF(D305&lt;&gt;"", (D305*0.514)+1.8304,"")</f>
        <v>29.586400000000001</v>
      </c>
      <c r="Y305" s="2">
        <f>IF(E305&lt;&gt;"", (E305*0.514)+1.8304,"")</f>
        <v>13.138400000000001</v>
      </c>
      <c r="Z305" s="2">
        <f>IF(F305&lt;&gt;"", (F305*0.514)+1.8304,"")</f>
        <v>4.9144000000000005</v>
      </c>
      <c r="AA305" s="2">
        <f>IF(G305&lt;&gt;"", (G305*0.514)+1.8304,"")</f>
        <v>28.558400000000002</v>
      </c>
      <c r="AB305" s="2">
        <f>IF(H305&lt;&gt;"", (H305*0.514)+1.8304,"")</f>
        <v>22.904400000000003</v>
      </c>
      <c r="AC305" s="2">
        <f>IF(I305&lt;&gt;"", (I305*0.514)+1.8304,"")</f>
        <v>27.5304</v>
      </c>
      <c r="AD305" s="2">
        <f>IF(J305&lt;&gt;"", (J305*0.514)+1.8304,"")</f>
        <v>29.586400000000001</v>
      </c>
      <c r="AE305" s="2">
        <f>IF(K305&lt;&gt;"", (K305*0.514)+1.8304,"")</f>
        <v>30.1004</v>
      </c>
      <c r="AF305" s="2">
        <f>IF(L305&lt;&gt;"", (L305*0.514)+1.8304,"")</f>
        <v>18.792400000000001</v>
      </c>
      <c r="AG305" s="2">
        <f>IF(M305&lt;&gt;"", (M305*0.514)+1.8304,"")</f>
        <v>28.558400000000002</v>
      </c>
      <c r="AH305" s="2">
        <f>IF(N305&lt;&gt;"", (N305*0.514)+1.8304,"")</f>
        <v>17.764400000000002</v>
      </c>
      <c r="AI305" s="2" t="str">
        <f>IF(O305&lt;&gt;"", (O305*0.514)+1.8304,"")</f>
        <v/>
      </c>
      <c r="AJ305" s="2">
        <f>IF(P305&lt;&gt;"", (P305*0.514)+1.8304,"")</f>
        <v>10.054400000000001</v>
      </c>
      <c r="AK305" s="2">
        <f>IF(Q305&lt;&gt;"", (Q305*0.514)+1.8304,"")</f>
        <v>24.446400000000001</v>
      </c>
      <c r="AL305" s="2">
        <f>IF(R305&lt;&gt;"", (R305*0.514)+1.8304,"")</f>
        <v>14.166399999999999</v>
      </c>
      <c r="AM305" s="2">
        <f>IF(S305&lt;&gt;"", (S305*0.514)+1.8304,"")</f>
        <v>24.446400000000001</v>
      </c>
    </row>
    <row r="306" spans="1:39" hidden="1" x14ac:dyDescent="0.3">
      <c r="A306" s="1">
        <v>45313.381944444445</v>
      </c>
      <c r="B306">
        <v>52</v>
      </c>
      <c r="C306">
        <v>52</v>
      </c>
      <c r="D306">
        <v>52</v>
      </c>
      <c r="E306">
        <v>20</v>
      </c>
      <c r="F306">
        <v>6</v>
      </c>
      <c r="G306">
        <v>54</v>
      </c>
      <c r="H306">
        <v>42</v>
      </c>
      <c r="I306">
        <v>49</v>
      </c>
      <c r="J306">
        <v>53</v>
      </c>
      <c r="K306">
        <v>56</v>
      </c>
      <c r="L306">
        <v>31</v>
      </c>
      <c r="M306">
        <v>51</v>
      </c>
      <c r="N306">
        <v>23</v>
      </c>
      <c r="P306">
        <v>16</v>
      </c>
      <c r="Q306">
        <v>44</v>
      </c>
      <c r="R306">
        <v>25</v>
      </c>
      <c r="S306">
        <v>44</v>
      </c>
      <c r="V306" s="2">
        <f>IF(B306&lt;&gt;"", (B306*0.514)+1.8304,"")</f>
        <v>28.558400000000002</v>
      </c>
      <c r="W306" s="2">
        <f>IF(C306&lt;&gt;"", (C306*0.514)+1.8304,"")</f>
        <v>28.558400000000002</v>
      </c>
      <c r="X306" s="2">
        <f>IF(D306&lt;&gt;"", (D306*0.514)+1.8304,"")</f>
        <v>28.558400000000002</v>
      </c>
      <c r="Y306" s="2">
        <f>IF(E306&lt;&gt;"", (E306*0.514)+1.8304,"")</f>
        <v>12.110400000000002</v>
      </c>
      <c r="Z306" s="2">
        <f>IF(F306&lt;&gt;"", (F306*0.514)+1.8304,"")</f>
        <v>4.9144000000000005</v>
      </c>
      <c r="AA306" s="2">
        <f>IF(G306&lt;&gt;"", (G306*0.514)+1.8304,"")</f>
        <v>29.586400000000001</v>
      </c>
      <c r="AB306" s="2">
        <f>IF(H306&lt;&gt;"", (H306*0.514)+1.8304,"")</f>
        <v>23.418400000000002</v>
      </c>
      <c r="AC306" s="2">
        <f>IF(I306&lt;&gt;"", (I306*0.514)+1.8304,"")</f>
        <v>27.016400000000001</v>
      </c>
      <c r="AD306" s="2">
        <f>IF(J306&lt;&gt;"", (J306*0.514)+1.8304,"")</f>
        <v>29.072400000000002</v>
      </c>
      <c r="AE306" s="2">
        <f>IF(K306&lt;&gt;"", (K306*0.514)+1.8304,"")</f>
        <v>30.6144</v>
      </c>
      <c r="AF306" s="2">
        <f>IF(L306&lt;&gt;"", (L306*0.514)+1.8304,"")</f>
        <v>17.764400000000002</v>
      </c>
      <c r="AG306" s="2">
        <f>IF(M306&lt;&gt;"", (M306*0.514)+1.8304,"")</f>
        <v>28.044400000000003</v>
      </c>
      <c r="AH306" s="2">
        <f>IF(N306&lt;&gt;"", (N306*0.514)+1.8304,"")</f>
        <v>13.6524</v>
      </c>
      <c r="AI306" s="2" t="str">
        <f>IF(O306&lt;&gt;"", (O306*0.514)+1.8304,"")</f>
        <v/>
      </c>
      <c r="AJ306" s="2">
        <f>IF(P306&lt;&gt;"", (P306*0.514)+1.8304,"")</f>
        <v>10.054400000000001</v>
      </c>
      <c r="AK306" s="2">
        <f>IF(Q306&lt;&gt;"", (Q306*0.514)+1.8304,"")</f>
        <v>24.446400000000001</v>
      </c>
      <c r="AL306" s="2">
        <f>IF(R306&lt;&gt;"", (R306*0.514)+1.8304,"")</f>
        <v>14.680399999999999</v>
      </c>
      <c r="AM306" s="2">
        <f>IF(S306&lt;&gt;"", (S306*0.514)+1.8304,"")</f>
        <v>24.446400000000001</v>
      </c>
    </row>
    <row r="307" spans="1:39" hidden="1" x14ac:dyDescent="0.3">
      <c r="A307" s="1">
        <v>45313.388888888891</v>
      </c>
      <c r="B307">
        <v>52</v>
      </c>
      <c r="C307">
        <v>51</v>
      </c>
      <c r="D307">
        <v>50</v>
      </c>
      <c r="E307">
        <v>23</v>
      </c>
      <c r="F307">
        <v>7</v>
      </c>
      <c r="G307">
        <v>52</v>
      </c>
      <c r="H307">
        <v>41</v>
      </c>
      <c r="I307">
        <v>48</v>
      </c>
      <c r="J307">
        <v>53</v>
      </c>
      <c r="K307">
        <v>56</v>
      </c>
      <c r="L307">
        <v>31</v>
      </c>
      <c r="M307">
        <v>46</v>
      </c>
      <c r="N307">
        <v>24</v>
      </c>
      <c r="P307">
        <v>17</v>
      </c>
      <c r="Q307">
        <v>42</v>
      </c>
      <c r="R307">
        <v>22</v>
      </c>
      <c r="S307">
        <v>44</v>
      </c>
      <c r="V307" s="2">
        <f>IF(B307&lt;&gt;"", (B307*0.514)+1.8304,"")</f>
        <v>28.558400000000002</v>
      </c>
      <c r="W307" s="2">
        <f>IF(C307&lt;&gt;"", (C307*0.514)+1.8304,"")</f>
        <v>28.044400000000003</v>
      </c>
      <c r="X307" s="2">
        <f>IF(D307&lt;&gt;"", (D307*0.514)+1.8304,"")</f>
        <v>27.5304</v>
      </c>
      <c r="Y307" s="2">
        <f>IF(E307&lt;&gt;"", (E307*0.514)+1.8304,"")</f>
        <v>13.6524</v>
      </c>
      <c r="Z307" s="2">
        <f>IF(F307&lt;&gt;"", (F307*0.514)+1.8304,"")</f>
        <v>5.4283999999999999</v>
      </c>
      <c r="AA307" s="2">
        <f>IF(G307&lt;&gt;"", (G307*0.514)+1.8304,"")</f>
        <v>28.558400000000002</v>
      </c>
      <c r="AB307" s="2">
        <f>IF(H307&lt;&gt;"", (H307*0.514)+1.8304,"")</f>
        <v>22.904400000000003</v>
      </c>
      <c r="AC307" s="2">
        <f>IF(I307&lt;&gt;"", (I307*0.514)+1.8304,"")</f>
        <v>26.502400000000002</v>
      </c>
      <c r="AD307" s="2">
        <f>IF(J307&lt;&gt;"", (J307*0.514)+1.8304,"")</f>
        <v>29.072400000000002</v>
      </c>
      <c r="AE307" s="2">
        <f>IF(K307&lt;&gt;"", (K307*0.514)+1.8304,"")</f>
        <v>30.6144</v>
      </c>
      <c r="AF307" s="2">
        <f>IF(L307&lt;&gt;"", (L307*0.514)+1.8304,"")</f>
        <v>17.764400000000002</v>
      </c>
      <c r="AG307" s="2">
        <f>IF(M307&lt;&gt;"", (M307*0.514)+1.8304,"")</f>
        <v>25.474400000000003</v>
      </c>
      <c r="AH307" s="2">
        <f>IF(N307&lt;&gt;"", (N307*0.514)+1.8304,"")</f>
        <v>14.166399999999999</v>
      </c>
      <c r="AI307" s="2" t="str">
        <f>IF(O307&lt;&gt;"", (O307*0.514)+1.8304,"")</f>
        <v/>
      </c>
      <c r="AJ307" s="2">
        <f>IF(P307&lt;&gt;"", (P307*0.514)+1.8304,"")</f>
        <v>10.5684</v>
      </c>
      <c r="AK307" s="2">
        <f>IF(Q307&lt;&gt;"", (Q307*0.514)+1.8304,"")</f>
        <v>23.418400000000002</v>
      </c>
      <c r="AL307" s="2">
        <f>IF(R307&lt;&gt;"", (R307*0.514)+1.8304,"")</f>
        <v>13.138400000000001</v>
      </c>
      <c r="AM307" s="2">
        <f>IF(S307&lt;&gt;"", (S307*0.514)+1.8304,"")</f>
        <v>24.446400000000001</v>
      </c>
    </row>
    <row r="308" spans="1:39" hidden="1" x14ac:dyDescent="0.3">
      <c r="A308" s="1">
        <v>45313.395833333336</v>
      </c>
      <c r="B308">
        <v>57</v>
      </c>
      <c r="C308">
        <v>51</v>
      </c>
      <c r="D308">
        <v>52</v>
      </c>
      <c r="E308">
        <v>22</v>
      </c>
      <c r="F308">
        <v>6</v>
      </c>
      <c r="G308">
        <v>51</v>
      </c>
      <c r="H308">
        <v>43</v>
      </c>
      <c r="I308">
        <v>45</v>
      </c>
      <c r="J308">
        <v>51</v>
      </c>
      <c r="K308">
        <v>54</v>
      </c>
      <c r="L308">
        <v>31</v>
      </c>
      <c r="M308">
        <v>47</v>
      </c>
      <c r="N308">
        <v>26</v>
      </c>
      <c r="P308">
        <v>15</v>
      </c>
      <c r="Q308">
        <v>43</v>
      </c>
      <c r="R308">
        <v>21</v>
      </c>
      <c r="S308">
        <v>44</v>
      </c>
      <c r="V308" s="2">
        <f>IF(B308&lt;&gt;"", (B308*0.514)+1.8304,"")</f>
        <v>31.128400000000003</v>
      </c>
      <c r="W308" s="2">
        <f>IF(C308&lt;&gt;"", (C308*0.514)+1.8304,"")</f>
        <v>28.044400000000003</v>
      </c>
      <c r="X308" s="2">
        <f>IF(D308&lt;&gt;"", (D308*0.514)+1.8304,"")</f>
        <v>28.558400000000002</v>
      </c>
      <c r="Y308" s="2">
        <f>IF(E308&lt;&gt;"", (E308*0.514)+1.8304,"")</f>
        <v>13.138400000000001</v>
      </c>
      <c r="Z308" s="2">
        <f>IF(F308&lt;&gt;"", (F308*0.514)+1.8304,"")</f>
        <v>4.9144000000000005</v>
      </c>
      <c r="AA308" s="2">
        <f>IF(G308&lt;&gt;"", (G308*0.514)+1.8304,"")</f>
        <v>28.044400000000003</v>
      </c>
      <c r="AB308" s="2">
        <f>IF(H308&lt;&gt;"", (H308*0.514)+1.8304,"")</f>
        <v>23.932400000000001</v>
      </c>
      <c r="AC308" s="2">
        <f>IF(I308&lt;&gt;"", (I308*0.514)+1.8304,"")</f>
        <v>24.9604</v>
      </c>
      <c r="AD308" s="2">
        <f>IF(J308&lt;&gt;"", (J308*0.514)+1.8304,"")</f>
        <v>28.044400000000003</v>
      </c>
      <c r="AE308" s="2">
        <f>IF(K308&lt;&gt;"", (K308*0.514)+1.8304,"")</f>
        <v>29.586400000000001</v>
      </c>
      <c r="AF308" s="2">
        <f>IF(L308&lt;&gt;"", (L308*0.514)+1.8304,"")</f>
        <v>17.764400000000002</v>
      </c>
      <c r="AG308" s="2">
        <f>IF(M308&lt;&gt;"", (M308*0.514)+1.8304,"")</f>
        <v>25.988400000000002</v>
      </c>
      <c r="AH308" s="2">
        <f>IF(N308&lt;&gt;"", (N308*0.514)+1.8304,"")</f>
        <v>15.194400000000002</v>
      </c>
      <c r="AI308" s="2" t="str">
        <f>IF(O308&lt;&gt;"", (O308*0.514)+1.8304,"")</f>
        <v/>
      </c>
      <c r="AJ308" s="2">
        <f>IF(P308&lt;&gt;"", (P308*0.514)+1.8304,"")</f>
        <v>9.5404</v>
      </c>
      <c r="AK308" s="2">
        <f>IF(Q308&lt;&gt;"", (Q308*0.514)+1.8304,"")</f>
        <v>23.932400000000001</v>
      </c>
      <c r="AL308" s="2">
        <f>IF(R308&lt;&gt;"", (R308*0.514)+1.8304,"")</f>
        <v>12.624400000000001</v>
      </c>
      <c r="AM308" s="2">
        <f>IF(S308&lt;&gt;"", (S308*0.514)+1.8304,"")</f>
        <v>24.446400000000001</v>
      </c>
    </row>
    <row r="309" spans="1:39" hidden="1" x14ac:dyDescent="0.3">
      <c r="A309" s="1">
        <v>45313.402777777781</v>
      </c>
      <c r="B309">
        <v>53</v>
      </c>
      <c r="C309">
        <v>51</v>
      </c>
      <c r="D309">
        <v>50</v>
      </c>
      <c r="E309">
        <v>20</v>
      </c>
      <c r="F309">
        <v>6</v>
      </c>
      <c r="G309">
        <v>49</v>
      </c>
      <c r="H309">
        <v>41</v>
      </c>
      <c r="I309">
        <v>45</v>
      </c>
      <c r="J309">
        <v>47</v>
      </c>
      <c r="K309">
        <v>54</v>
      </c>
      <c r="L309">
        <v>32</v>
      </c>
      <c r="M309">
        <v>43</v>
      </c>
      <c r="N309">
        <v>27</v>
      </c>
      <c r="P309">
        <v>19</v>
      </c>
      <c r="Q309">
        <v>43</v>
      </c>
      <c r="R309">
        <v>23</v>
      </c>
      <c r="S309">
        <v>43</v>
      </c>
      <c r="V309" s="2">
        <f>IF(B309&lt;&gt;"", (B309*0.514)+1.8304,"")</f>
        <v>29.072400000000002</v>
      </c>
      <c r="W309" s="2">
        <f>IF(C309&lt;&gt;"", (C309*0.514)+1.8304,"")</f>
        <v>28.044400000000003</v>
      </c>
      <c r="X309" s="2">
        <f>IF(D309&lt;&gt;"", (D309*0.514)+1.8304,"")</f>
        <v>27.5304</v>
      </c>
      <c r="Y309" s="2">
        <f>IF(E309&lt;&gt;"", (E309*0.514)+1.8304,"")</f>
        <v>12.110400000000002</v>
      </c>
      <c r="Z309" s="2">
        <f>IF(F309&lt;&gt;"", (F309*0.514)+1.8304,"")</f>
        <v>4.9144000000000005</v>
      </c>
      <c r="AA309" s="2">
        <f>IF(G309&lt;&gt;"", (G309*0.514)+1.8304,"")</f>
        <v>27.016400000000001</v>
      </c>
      <c r="AB309" s="2">
        <f>IF(H309&lt;&gt;"", (H309*0.514)+1.8304,"")</f>
        <v>22.904400000000003</v>
      </c>
      <c r="AC309" s="2">
        <f>IF(I309&lt;&gt;"", (I309*0.514)+1.8304,"")</f>
        <v>24.9604</v>
      </c>
      <c r="AD309" s="2">
        <f>IF(J309&lt;&gt;"", (J309*0.514)+1.8304,"")</f>
        <v>25.988400000000002</v>
      </c>
      <c r="AE309" s="2">
        <f>IF(K309&lt;&gt;"", (K309*0.514)+1.8304,"")</f>
        <v>29.586400000000001</v>
      </c>
      <c r="AF309" s="2">
        <f>IF(L309&lt;&gt;"", (L309*0.514)+1.8304,"")</f>
        <v>18.278400000000001</v>
      </c>
      <c r="AG309" s="2">
        <f>IF(M309&lt;&gt;"", (M309*0.514)+1.8304,"")</f>
        <v>23.932400000000001</v>
      </c>
      <c r="AH309" s="2">
        <f>IF(N309&lt;&gt;"", (N309*0.514)+1.8304,"")</f>
        <v>15.708400000000001</v>
      </c>
      <c r="AI309" s="2" t="str">
        <f>IF(O309&lt;&gt;"", (O309*0.514)+1.8304,"")</f>
        <v/>
      </c>
      <c r="AJ309" s="2">
        <f>IF(P309&lt;&gt;"", (P309*0.514)+1.8304,"")</f>
        <v>11.596399999999999</v>
      </c>
      <c r="AK309" s="2">
        <f>IF(Q309&lt;&gt;"", (Q309*0.514)+1.8304,"")</f>
        <v>23.932400000000001</v>
      </c>
      <c r="AL309" s="2">
        <f>IF(R309&lt;&gt;"", (R309*0.514)+1.8304,"")</f>
        <v>13.6524</v>
      </c>
      <c r="AM309" s="2">
        <f>IF(S309&lt;&gt;"", (S309*0.514)+1.8304,"")</f>
        <v>23.932400000000001</v>
      </c>
    </row>
    <row r="310" spans="1:39" hidden="1" x14ac:dyDescent="0.3">
      <c r="A310" s="1">
        <v>45313.409722222219</v>
      </c>
      <c r="B310">
        <v>51</v>
      </c>
      <c r="C310">
        <v>51</v>
      </c>
      <c r="D310">
        <v>48</v>
      </c>
      <c r="E310">
        <v>22</v>
      </c>
      <c r="F310">
        <v>6</v>
      </c>
      <c r="G310">
        <v>49</v>
      </c>
      <c r="H310">
        <v>41</v>
      </c>
      <c r="I310">
        <v>46</v>
      </c>
      <c r="J310">
        <v>48</v>
      </c>
      <c r="K310">
        <v>53</v>
      </c>
      <c r="L310">
        <v>31</v>
      </c>
      <c r="M310">
        <v>56</v>
      </c>
      <c r="N310">
        <v>31</v>
      </c>
      <c r="P310">
        <v>18</v>
      </c>
      <c r="Q310">
        <v>43</v>
      </c>
      <c r="R310">
        <v>21</v>
      </c>
      <c r="S310">
        <v>41</v>
      </c>
      <c r="V310" s="2">
        <f>IF(B310&lt;&gt;"", (B310*0.514)+1.8304,"")</f>
        <v>28.044400000000003</v>
      </c>
      <c r="W310" s="2">
        <f>IF(C310&lt;&gt;"", (C310*0.514)+1.8304,"")</f>
        <v>28.044400000000003</v>
      </c>
      <c r="X310" s="2">
        <f>IF(D310&lt;&gt;"", (D310*0.514)+1.8304,"")</f>
        <v>26.502400000000002</v>
      </c>
      <c r="Y310" s="2">
        <f>IF(E310&lt;&gt;"", (E310*0.514)+1.8304,"")</f>
        <v>13.138400000000001</v>
      </c>
      <c r="Z310" s="2">
        <f>IF(F310&lt;&gt;"", (F310*0.514)+1.8304,"")</f>
        <v>4.9144000000000005</v>
      </c>
      <c r="AA310" s="2">
        <f>IF(G310&lt;&gt;"", (G310*0.514)+1.8304,"")</f>
        <v>27.016400000000001</v>
      </c>
      <c r="AB310" s="2">
        <f>IF(H310&lt;&gt;"", (H310*0.514)+1.8304,"")</f>
        <v>22.904400000000003</v>
      </c>
      <c r="AC310" s="2">
        <f>IF(I310&lt;&gt;"", (I310*0.514)+1.8304,"")</f>
        <v>25.474400000000003</v>
      </c>
      <c r="AD310" s="2">
        <f>IF(J310&lt;&gt;"", (J310*0.514)+1.8304,"")</f>
        <v>26.502400000000002</v>
      </c>
      <c r="AE310" s="2">
        <f>IF(K310&lt;&gt;"", (K310*0.514)+1.8304,"")</f>
        <v>29.072400000000002</v>
      </c>
      <c r="AF310" s="2">
        <f>IF(L310&lt;&gt;"", (L310*0.514)+1.8304,"")</f>
        <v>17.764400000000002</v>
      </c>
      <c r="AG310" s="2">
        <f>IF(M310&lt;&gt;"", (M310*0.514)+1.8304,"")</f>
        <v>30.6144</v>
      </c>
      <c r="AH310" s="2">
        <f>IF(N310&lt;&gt;"", (N310*0.514)+1.8304,"")</f>
        <v>17.764400000000002</v>
      </c>
      <c r="AI310" s="2" t="str">
        <f>IF(O310&lt;&gt;"", (O310*0.514)+1.8304,"")</f>
        <v/>
      </c>
      <c r="AJ310" s="2">
        <f>IF(P310&lt;&gt;"", (P310*0.514)+1.8304,"")</f>
        <v>11.0824</v>
      </c>
      <c r="AK310" s="2">
        <f>IF(Q310&lt;&gt;"", (Q310*0.514)+1.8304,"")</f>
        <v>23.932400000000001</v>
      </c>
      <c r="AL310" s="2">
        <f>IF(R310&lt;&gt;"", (R310*0.514)+1.8304,"")</f>
        <v>12.624400000000001</v>
      </c>
      <c r="AM310" s="2">
        <f>IF(S310&lt;&gt;"", (S310*0.514)+1.8304,"")</f>
        <v>22.904400000000003</v>
      </c>
    </row>
    <row r="311" spans="1:39" hidden="1" x14ac:dyDescent="0.3">
      <c r="A311" s="1">
        <v>45313.416666666664</v>
      </c>
      <c r="B311">
        <v>53</v>
      </c>
      <c r="C311">
        <v>52</v>
      </c>
      <c r="D311">
        <v>48</v>
      </c>
      <c r="E311">
        <v>21</v>
      </c>
      <c r="F311">
        <v>4</v>
      </c>
      <c r="G311">
        <v>51</v>
      </c>
      <c r="H311">
        <v>41</v>
      </c>
      <c r="I311">
        <v>48</v>
      </c>
      <c r="J311">
        <v>48</v>
      </c>
      <c r="K311">
        <v>53</v>
      </c>
      <c r="L311">
        <v>31</v>
      </c>
      <c r="M311">
        <v>43</v>
      </c>
      <c r="N311">
        <v>29</v>
      </c>
      <c r="P311">
        <v>19</v>
      </c>
      <c r="Q311">
        <v>44</v>
      </c>
      <c r="R311">
        <v>20</v>
      </c>
      <c r="S311">
        <v>44</v>
      </c>
      <c r="V311" s="2">
        <f>IF(B311&lt;&gt;"", (B311*0.514)+1.8304,"")</f>
        <v>29.072400000000002</v>
      </c>
      <c r="W311" s="2">
        <f>IF(C311&lt;&gt;"", (C311*0.514)+1.8304,"")</f>
        <v>28.558400000000002</v>
      </c>
      <c r="X311" s="2">
        <f>IF(D311&lt;&gt;"", (D311*0.514)+1.8304,"")</f>
        <v>26.502400000000002</v>
      </c>
      <c r="Y311" s="2">
        <f>IF(E311&lt;&gt;"", (E311*0.514)+1.8304,"")</f>
        <v>12.624400000000001</v>
      </c>
      <c r="Z311" s="2">
        <f>IF(F311&lt;&gt;"", (F311*0.514)+1.8304,"")</f>
        <v>3.8864000000000001</v>
      </c>
      <c r="AA311" s="2">
        <f>IF(G311&lt;&gt;"", (G311*0.514)+1.8304,"")</f>
        <v>28.044400000000003</v>
      </c>
      <c r="AB311" s="2">
        <f>IF(H311&lt;&gt;"", (H311*0.514)+1.8304,"")</f>
        <v>22.904400000000003</v>
      </c>
      <c r="AC311" s="2">
        <f>IF(I311&lt;&gt;"", (I311*0.514)+1.8304,"")</f>
        <v>26.502400000000002</v>
      </c>
      <c r="AD311" s="2">
        <f>IF(J311&lt;&gt;"", (J311*0.514)+1.8304,"")</f>
        <v>26.502400000000002</v>
      </c>
      <c r="AE311" s="2">
        <f>IF(K311&lt;&gt;"", (K311*0.514)+1.8304,"")</f>
        <v>29.072400000000002</v>
      </c>
      <c r="AF311" s="2">
        <f>IF(L311&lt;&gt;"", (L311*0.514)+1.8304,"")</f>
        <v>17.764400000000002</v>
      </c>
      <c r="AG311" s="2">
        <f>IF(M311&lt;&gt;"", (M311*0.514)+1.8304,"")</f>
        <v>23.932400000000001</v>
      </c>
      <c r="AH311" s="2">
        <f>IF(N311&lt;&gt;"", (N311*0.514)+1.8304,"")</f>
        <v>16.7364</v>
      </c>
      <c r="AI311" s="2" t="str">
        <f>IF(O311&lt;&gt;"", (O311*0.514)+1.8304,"")</f>
        <v/>
      </c>
      <c r="AJ311" s="2">
        <f>IF(P311&lt;&gt;"", (P311*0.514)+1.8304,"")</f>
        <v>11.596399999999999</v>
      </c>
      <c r="AK311" s="2">
        <f>IF(Q311&lt;&gt;"", (Q311*0.514)+1.8304,"")</f>
        <v>24.446400000000001</v>
      </c>
      <c r="AL311" s="2">
        <f>IF(R311&lt;&gt;"", (R311*0.514)+1.8304,"")</f>
        <v>12.110400000000002</v>
      </c>
      <c r="AM311" s="2">
        <f>IF(S311&lt;&gt;"", (S311*0.514)+1.8304,"")</f>
        <v>24.446400000000001</v>
      </c>
    </row>
    <row r="312" spans="1:39" hidden="1" x14ac:dyDescent="0.3">
      <c r="A312" s="1">
        <v>45313.423611111109</v>
      </c>
      <c r="B312">
        <v>53</v>
      </c>
      <c r="C312">
        <v>47</v>
      </c>
      <c r="D312">
        <v>49</v>
      </c>
      <c r="E312">
        <v>22</v>
      </c>
      <c r="F312">
        <v>6</v>
      </c>
      <c r="G312">
        <v>47</v>
      </c>
      <c r="H312">
        <v>43</v>
      </c>
      <c r="I312">
        <v>44</v>
      </c>
      <c r="J312">
        <v>47</v>
      </c>
      <c r="K312">
        <v>53</v>
      </c>
      <c r="L312">
        <v>32</v>
      </c>
      <c r="M312">
        <v>45</v>
      </c>
      <c r="N312">
        <v>27</v>
      </c>
      <c r="P312">
        <v>17</v>
      </c>
      <c r="Q312">
        <v>42</v>
      </c>
      <c r="R312">
        <v>21</v>
      </c>
      <c r="S312">
        <v>40</v>
      </c>
      <c r="V312" s="2">
        <f>IF(B312&lt;&gt;"", (B312*0.514)+1.8304,"")</f>
        <v>29.072400000000002</v>
      </c>
      <c r="W312" s="2">
        <f>IF(C312&lt;&gt;"", (C312*0.514)+1.8304,"")</f>
        <v>25.988400000000002</v>
      </c>
      <c r="X312" s="2">
        <f>IF(D312&lt;&gt;"", (D312*0.514)+1.8304,"")</f>
        <v>27.016400000000001</v>
      </c>
      <c r="Y312" s="2">
        <f>IF(E312&lt;&gt;"", (E312*0.514)+1.8304,"")</f>
        <v>13.138400000000001</v>
      </c>
      <c r="Z312" s="2">
        <f>IF(F312&lt;&gt;"", (F312*0.514)+1.8304,"")</f>
        <v>4.9144000000000005</v>
      </c>
      <c r="AA312" s="2">
        <f>IF(G312&lt;&gt;"", (G312*0.514)+1.8304,"")</f>
        <v>25.988400000000002</v>
      </c>
      <c r="AB312" s="2">
        <f>IF(H312&lt;&gt;"", (H312*0.514)+1.8304,"")</f>
        <v>23.932400000000001</v>
      </c>
      <c r="AC312" s="2">
        <f>IF(I312&lt;&gt;"", (I312*0.514)+1.8304,"")</f>
        <v>24.446400000000001</v>
      </c>
      <c r="AD312" s="2">
        <f>IF(J312&lt;&gt;"", (J312*0.514)+1.8304,"")</f>
        <v>25.988400000000002</v>
      </c>
      <c r="AE312" s="2">
        <f>IF(K312&lt;&gt;"", (K312*0.514)+1.8304,"")</f>
        <v>29.072400000000002</v>
      </c>
      <c r="AF312" s="2">
        <f>IF(L312&lt;&gt;"", (L312*0.514)+1.8304,"")</f>
        <v>18.278400000000001</v>
      </c>
      <c r="AG312" s="2">
        <f>IF(M312&lt;&gt;"", (M312*0.514)+1.8304,"")</f>
        <v>24.9604</v>
      </c>
      <c r="AH312" s="2">
        <f>IF(N312&lt;&gt;"", (N312*0.514)+1.8304,"")</f>
        <v>15.708400000000001</v>
      </c>
      <c r="AI312" s="2" t="str">
        <f>IF(O312&lt;&gt;"", (O312*0.514)+1.8304,"")</f>
        <v/>
      </c>
      <c r="AJ312" s="2">
        <f>IF(P312&lt;&gt;"", (P312*0.514)+1.8304,"")</f>
        <v>10.5684</v>
      </c>
      <c r="AK312" s="2">
        <f>IF(Q312&lt;&gt;"", (Q312*0.514)+1.8304,"")</f>
        <v>23.418400000000002</v>
      </c>
      <c r="AL312" s="2">
        <f>IF(R312&lt;&gt;"", (R312*0.514)+1.8304,"")</f>
        <v>12.624400000000001</v>
      </c>
      <c r="AM312" s="2">
        <f>IF(S312&lt;&gt;"", (S312*0.514)+1.8304,"")</f>
        <v>22.390400000000003</v>
      </c>
    </row>
    <row r="313" spans="1:39" hidden="1" x14ac:dyDescent="0.3">
      <c r="A313" s="1">
        <v>45313.430555555555</v>
      </c>
      <c r="B313">
        <v>53</v>
      </c>
      <c r="C313">
        <v>47</v>
      </c>
      <c r="D313">
        <v>50</v>
      </c>
      <c r="E313">
        <v>17</v>
      </c>
      <c r="F313">
        <v>6</v>
      </c>
      <c r="G313">
        <v>45</v>
      </c>
      <c r="H313">
        <v>43</v>
      </c>
      <c r="I313">
        <v>48</v>
      </c>
      <c r="J313">
        <v>47</v>
      </c>
      <c r="K313">
        <v>53</v>
      </c>
      <c r="L313">
        <v>31</v>
      </c>
      <c r="M313">
        <v>46</v>
      </c>
      <c r="N313">
        <v>27</v>
      </c>
      <c r="P313">
        <v>18</v>
      </c>
      <c r="Q313">
        <v>42</v>
      </c>
      <c r="R313">
        <v>20</v>
      </c>
      <c r="S313">
        <v>40</v>
      </c>
      <c r="V313" s="2">
        <f>IF(B313&lt;&gt;"", (B313*0.514)+1.8304,"")</f>
        <v>29.072400000000002</v>
      </c>
      <c r="W313" s="2">
        <f>IF(C313&lt;&gt;"", (C313*0.514)+1.8304,"")</f>
        <v>25.988400000000002</v>
      </c>
      <c r="X313" s="2">
        <f>IF(D313&lt;&gt;"", (D313*0.514)+1.8304,"")</f>
        <v>27.5304</v>
      </c>
      <c r="Y313" s="2">
        <f>IF(E313&lt;&gt;"", (E313*0.514)+1.8304,"")</f>
        <v>10.5684</v>
      </c>
      <c r="Z313" s="2">
        <f>IF(F313&lt;&gt;"", (F313*0.514)+1.8304,"")</f>
        <v>4.9144000000000005</v>
      </c>
      <c r="AA313" s="2">
        <f>IF(G313&lt;&gt;"", (G313*0.514)+1.8304,"")</f>
        <v>24.9604</v>
      </c>
      <c r="AB313" s="2">
        <f>IF(H313&lt;&gt;"", (H313*0.514)+1.8304,"")</f>
        <v>23.932400000000001</v>
      </c>
      <c r="AC313" s="2">
        <f>IF(I313&lt;&gt;"", (I313*0.514)+1.8304,"")</f>
        <v>26.502400000000002</v>
      </c>
      <c r="AD313" s="2">
        <f>IF(J313&lt;&gt;"", (J313*0.514)+1.8304,"")</f>
        <v>25.988400000000002</v>
      </c>
      <c r="AE313" s="2">
        <f>IF(K313&lt;&gt;"", (K313*0.514)+1.8304,"")</f>
        <v>29.072400000000002</v>
      </c>
      <c r="AF313" s="2">
        <f>IF(L313&lt;&gt;"", (L313*0.514)+1.8304,"")</f>
        <v>17.764400000000002</v>
      </c>
      <c r="AG313" s="2">
        <f>IF(M313&lt;&gt;"", (M313*0.514)+1.8304,"")</f>
        <v>25.474400000000003</v>
      </c>
      <c r="AH313" s="2">
        <f>IF(N313&lt;&gt;"", (N313*0.514)+1.8304,"")</f>
        <v>15.708400000000001</v>
      </c>
      <c r="AI313" s="2" t="str">
        <f>IF(O313&lt;&gt;"", (O313*0.514)+1.8304,"")</f>
        <v/>
      </c>
      <c r="AJ313" s="2">
        <f>IF(P313&lt;&gt;"", (P313*0.514)+1.8304,"")</f>
        <v>11.0824</v>
      </c>
      <c r="AK313" s="2">
        <f>IF(Q313&lt;&gt;"", (Q313*0.514)+1.8304,"")</f>
        <v>23.418400000000002</v>
      </c>
      <c r="AL313" s="2">
        <f>IF(R313&lt;&gt;"", (R313*0.514)+1.8304,"")</f>
        <v>12.110400000000002</v>
      </c>
      <c r="AM313" s="2">
        <f>IF(S313&lt;&gt;"", (S313*0.514)+1.8304,"")</f>
        <v>22.390400000000003</v>
      </c>
    </row>
    <row r="314" spans="1:39" hidden="1" x14ac:dyDescent="0.3">
      <c r="A314" s="1">
        <v>45313.4375</v>
      </c>
      <c r="B314">
        <v>52</v>
      </c>
      <c r="C314">
        <v>49</v>
      </c>
      <c r="D314">
        <v>49</v>
      </c>
      <c r="E314">
        <v>20</v>
      </c>
      <c r="F314">
        <v>6</v>
      </c>
      <c r="G314">
        <v>45</v>
      </c>
      <c r="H314">
        <v>40</v>
      </c>
      <c r="I314">
        <v>43</v>
      </c>
      <c r="J314">
        <v>48</v>
      </c>
      <c r="K314">
        <v>54</v>
      </c>
      <c r="L314">
        <v>28</v>
      </c>
      <c r="M314">
        <v>46</v>
      </c>
      <c r="N314">
        <v>28</v>
      </c>
      <c r="P314">
        <v>21</v>
      </c>
      <c r="Q314">
        <v>43</v>
      </c>
      <c r="R314">
        <v>19</v>
      </c>
      <c r="S314">
        <v>41</v>
      </c>
      <c r="V314" s="2">
        <f>IF(B314&lt;&gt;"", (B314*0.514)+1.8304,"")</f>
        <v>28.558400000000002</v>
      </c>
      <c r="W314" s="2">
        <f>IF(C314&lt;&gt;"", (C314*0.514)+1.8304,"")</f>
        <v>27.016400000000001</v>
      </c>
      <c r="X314" s="2">
        <f>IF(D314&lt;&gt;"", (D314*0.514)+1.8304,"")</f>
        <v>27.016400000000001</v>
      </c>
      <c r="Y314" s="2">
        <f>IF(E314&lt;&gt;"", (E314*0.514)+1.8304,"")</f>
        <v>12.110400000000002</v>
      </c>
      <c r="Z314" s="2">
        <f>IF(F314&lt;&gt;"", (F314*0.514)+1.8304,"")</f>
        <v>4.9144000000000005</v>
      </c>
      <c r="AA314" s="2">
        <f>IF(G314&lt;&gt;"", (G314*0.514)+1.8304,"")</f>
        <v>24.9604</v>
      </c>
      <c r="AB314" s="2">
        <f>IF(H314&lt;&gt;"", (H314*0.514)+1.8304,"")</f>
        <v>22.390400000000003</v>
      </c>
      <c r="AC314" s="2">
        <f>IF(I314&lt;&gt;"", (I314*0.514)+1.8304,"")</f>
        <v>23.932400000000001</v>
      </c>
      <c r="AD314" s="2">
        <f>IF(J314&lt;&gt;"", (J314*0.514)+1.8304,"")</f>
        <v>26.502400000000002</v>
      </c>
      <c r="AE314" s="2">
        <f>IF(K314&lt;&gt;"", (K314*0.514)+1.8304,"")</f>
        <v>29.586400000000001</v>
      </c>
      <c r="AF314" s="2">
        <f>IF(L314&lt;&gt;"", (L314*0.514)+1.8304,"")</f>
        <v>16.2224</v>
      </c>
      <c r="AG314" s="2">
        <f>IF(M314&lt;&gt;"", (M314*0.514)+1.8304,"")</f>
        <v>25.474400000000003</v>
      </c>
      <c r="AH314" s="2">
        <f>IF(N314&lt;&gt;"", (N314*0.514)+1.8304,"")</f>
        <v>16.2224</v>
      </c>
      <c r="AI314" s="2" t="str">
        <f>IF(O314&lt;&gt;"", (O314*0.514)+1.8304,"")</f>
        <v/>
      </c>
      <c r="AJ314" s="2">
        <f>IF(P314&lt;&gt;"", (P314*0.514)+1.8304,"")</f>
        <v>12.624400000000001</v>
      </c>
      <c r="AK314" s="2">
        <f>IF(Q314&lt;&gt;"", (Q314*0.514)+1.8304,"")</f>
        <v>23.932400000000001</v>
      </c>
      <c r="AL314" s="2">
        <f>IF(R314&lt;&gt;"", (R314*0.514)+1.8304,"")</f>
        <v>11.596399999999999</v>
      </c>
      <c r="AM314" s="2">
        <f>IF(S314&lt;&gt;"", (S314*0.514)+1.8304,"")</f>
        <v>22.904400000000003</v>
      </c>
    </row>
    <row r="315" spans="1:39" hidden="1" x14ac:dyDescent="0.3">
      <c r="A315" s="1">
        <v>45313.444444444445</v>
      </c>
      <c r="B315">
        <v>53</v>
      </c>
      <c r="C315">
        <v>47</v>
      </c>
      <c r="D315">
        <v>75</v>
      </c>
      <c r="E315">
        <v>20</v>
      </c>
      <c r="F315">
        <v>6</v>
      </c>
      <c r="G315">
        <v>43</v>
      </c>
      <c r="H315">
        <v>41</v>
      </c>
      <c r="I315">
        <v>41</v>
      </c>
      <c r="J315">
        <v>47</v>
      </c>
      <c r="K315">
        <v>53</v>
      </c>
      <c r="L315">
        <v>29</v>
      </c>
      <c r="M315">
        <v>45</v>
      </c>
      <c r="N315">
        <v>28</v>
      </c>
      <c r="P315">
        <v>21</v>
      </c>
      <c r="Q315">
        <v>41</v>
      </c>
      <c r="R315">
        <v>21</v>
      </c>
      <c r="S315">
        <v>40</v>
      </c>
      <c r="V315" s="2">
        <f>IF(B315&lt;&gt;"", (B315*0.514)+1.8304,"")</f>
        <v>29.072400000000002</v>
      </c>
      <c r="W315" s="2">
        <f>IF(C315&lt;&gt;"", (C315*0.514)+1.8304,"")</f>
        <v>25.988400000000002</v>
      </c>
      <c r="X315" s="2">
        <f>IF(D315&lt;&gt;"", (D315*0.514)+1.8304,"")</f>
        <v>40.380400000000002</v>
      </c>
      <c r="Y315" s="2">
        <f>IF(E315&lt;&gt;"", (E315*0.514)+1.8304,"")</f>
        <v>12.110400000000002</v>
      </c>
      <c r="Z315" s="2">
        <f>IF(F315&lt;&gt;"", (F315*0.514)+1.8304,"")</f>
        <v>4.9144000000000005</v>
      </c>
      <c r="AA315" s="2">
        <f>IF(G315&lt;&gt;"", (G315*0.514)+1.8304,"")</f>
        <v>23.932400000000001</v>
      </c>
      <c r="AB315" s="2">
        <f>IF(H315&lt;&gt;"", (H315*0.514)+1.8304,"")</f>
        <v>22.904400000000003</v>
      </c>
      <c r="AC315" s="2">
        <f>IF(I315&lt;&gt;"", (I315*0.514)+1.8304,"")</f>
        <v>22.904400000000003</v>
      </c>
      <c r="AD315" s="2">
        <f>IF(J315&lt;&gt;"", (J315*0.514)+1.8304,"")</f>
        <v>25.988400000000002</v>
      </c>
      <c r="AE315" s="2">
        <f>IF(K315&lt;&gt;"", (K315*0.514)+1.8304,"")</f>
        <v>29.072400000000002</v>
      </c>
      <c r="AF315" s="2">
        <f>IF(L315&lt;&gt;"", (L315*0.514)+1.8304,"")</f>
        <v>16.7364</v>
      </c>
      <c r="AG315" s="2">
        <f>IF(M315&lt;&gt;"", (M315*0.514)+1.8304,"")</f>
        <v>24.9604</v>
      </c>
      <c r="AH315" s="2">
        <f>IF(N315&lt;&gt;"", (N315*0.514)+1.8304,"")</f>
        <v>16.2224</v>
      </c>
      <c r="AI315" s="2" t="str">
        <f>IF(O315&lt;&gt;"", (O315*0.514)+1.8304,"")</f>
        <v/>
      </c>
      <c r="AJ315" s="2">
        <f>IF(P315&lt;&gt;"", (P315*0.514)+1.8304,"")</f>
        <v>12.624400000000001</v>
      </c>
      <c r="AK315" s="2">
        <f>IF(Q315&lt;&gt;"", (Q315*0.514)+1.8304,"")</f>
        <v>22.904400000000003</v>
      </c>
      <c r="AL315" s="2">
        <f>IF(R315&lt;&gt;"", (R315*0.514)+1.8304,"")</f>
        <v>12.624400000000001</v>
      </c>
      <c r="AM315" s="2">
        <f>IF(S315&lt;&gt;"", (S315*0.514)+1.8304,"")</f>
        <v>22.390400000000003</v>
      </c>
    </row>
    <row r="316" spans="1:39" hidden="1" x14ac:dyDescent="0.3">
      <c r="A316" s="1">
        <v>45313.451388888891</v>
      </c>
      <c r="B316">
        <v>46</v>
      </c>
      <c r="C316">
        <v>44</v>
      </c>
      <c r="D316">
        <v>64</v>
      </c>
      <c r="E316">
        <v>19</v>
      </c>
      <c r="F316">
        <v>6</v>
      </c>
      <c r="G316">
        <v>44</v>
      </c>
      <c r="H316">
        <v>40</v>
      </c>
      <c r="I316">
        <v>42</v>
      </c>
      <c r="J316">
        <v>48</v>
      </c>
      <c r="K316">
        <v>52</v>
      </c>
      <c r="L316">
        <v>31</v>
      </c>
      <c r="M316">
        <v>45</v>
      </c>
      <c r="N316">
        <v>29</v>
      </c>
      <c r="P316">
        <v>20</v>
      </c>
      <c r="Q316">
        <v>41</v>
      </c>
      <c r="R316">
        <v>20</v>
      </c>
      <c r="S316">
        <v>39</v>
      </c>
      <c r="V316" s="2">
        <f>IF(B316&lt;&gt;"", (B316*0.514)+1.8304,"")</f>
        <v>25.474400000000003</v>
      </c>
      <c r="W316" s="2">
        <f>IF(C316&lt;&gt;"", (C316*0.514)+1.8304,"")</f>
        <v>24.446400000000001</v>
      </c>
      <c r="X316" s="2">
        <f>IF(D316&lt;&gt;"", (D316*0.514)+1.8304,"")</f>
        <v>34.726399999999998</v>
      </c>
      <c r="Y316" s="2">
        <f>IF(E316&lt;&gt;"", (E316*0.514)+1.8304,"")</f>
        <v>11.596399999999999</v>
      </c>
      <c r="Z316" s="2">
        <f>IF(F316&lt;&gt;"", (F316*0.514)+1.8304,"")</f>
        <v>4.9144000000000005</v>
      </c>
      <c r="AA316" s="2">
        <f>IF(G316&lt;&gt;"", (G316*0.514)+1.8304,"")</f>
        <v>24.446400000000001</v>
      </c>
      <c r="AB316" s="2">
        <f>IF(H316&lt;&gt;"", (H316*0.514)+1.8304,"")</f>
        <v>22.390400000000003</v>
      </c>
      <c r="AC316" s="2">
        <f>IF(I316&lt;&gt;"", (I316*0.514)+1.8304,"")</f>
        <v>23.418400000000002</v>
      </c>
      <c r="AD316" s="2">
        <f>IF(J316&lt;&gt;"", (J316*0.514)+1.8304,"")</f>
        <v>26.502400000000002</v>
      </c>
      <c r="AE316" s="2">
        <f>IF(K316&lt;&gt;"", (K316*0.514)+1.8304,"")</f>
        <v>28.558400000000002</v>
      </c>
      <c r="AF316" s="2">
        <f>IF(L316&lt;&gt;"", (L316*0.514)+1.8304,"")</f>
        <v>17.764400000000002</v>
      </c>
      <c r="AG316" s="2">
        <f>IF(M316&lt;&gt;"", (M316*0.514)+1.8304,"")</f>
        <v>24.9604</v>
      </c>
      <c r="AH316" s="2">
        <f>IF(N316&lt;&gt;"", (N316*0.514)+1.8304,"")</f>
        <v>16.7364</v>
      </c>
      <c r="AI316" s="2" t="str">
        <f>IF(O316&lt;&gt;"", (O316*0.514)+1.8304,"")</f>
        <v/>
      </c>
      <c r="AJ316" s="2">
        <f>IF(P316&lt;&gt;"", (P316*0.514)+1.8304,"")</f>
        <v>12.110400000000002</v>
      </c>
      <c r="AK316" s="2">
        <f>IF(Q316&lt;&gt;"", (Q316*0.514)+1.8304,"")</f>
        <v>22.904400000000003</v>
      </c>
      <c r="AL316" s="2">
        <f>IF(R316&lt;&gt;"", (R316*0.514)+1.8304,"")</f>
        <v>12.110400000000002</v>
      </c>
      <c r="AM316" s="2">
        <f>IF(S316&lt;&gt;"", (S316*0.514)+1.8304,"")</f>
        <v>21.8764</v>
      </c>
    </row>
    <row r="317" spans="1:39" hidden="1" x14ac:dyDescent="0.3">
      <c r="A317" s="1">
        <v>45313.458333333336</v>
      </c>
      <c r="B317">
        <v>53</v>
      </c>
      <c r="C317">
        <v>45</v>
      </c>
      <c r="D317">
        <v>69</v>
      </c>
      <c r="E317">
        <v>21</v>
      </c>
      <c r="F317">
        <v>6</v>
      </c>
      <c r="G317">
        <v>45</v>
      </c>
      <c r="H317">
        <v>41</v>
      </c>
      <c r="I317">
        <v>44</v>
      </c>
      <c r="J317">
        <v>48</v>
      </c>
      <c r="K317">
        <v>54</v>
      </c>
      <c r="L317">
        <v>31</v>
      </c>
      <c r="M317">
        <v>45</v>
      </c>
      <c r="N317">
        <v>32</v>
      </c>
      <c r="P317">
        <v>21</v>
      </c>
      <c r="Q317">
        <v>43</v>
      </c>
      <c r="R317">
        <v>20</v>
      </c>
      <c r="S317">
        <v>39</v>
      </c>
      <c r="V317" s="2">
        <f>IF(B317&lt;&gt;"", (B317*0.514)+1.8304,"")</f>
        <v>29.072400000000002</v>
      </c>
      <c r="W317" s="2">
        <f>IF(C317&lt;&gt;"", (C317*0.514)+1.8304,"")</f>
        <v>24.9604</v>
      </c>
      <c r="X317" s="2">
        <f>IF(D317&lt;&gt;"", (D317*0.514)+1.8304,"")</f>
        <v>37.296399999999998</v>
      </c>
      <c r="Y317" s="2">
        <f>IF(E317&lt;&gt;"", (E317*0.514)+1.8304,"")</f>
        <v>12.624400000000001</v>
      </c>
      <c r="Z317" s="2">
        <f>IF(F317&lt;&gt;"", (F317*0.514)+1.8304,"")</f>
        <v>4.9144000000000005</v>
      </c>
      <c r="AA317" s="2">
        <f>IF(G317&lt;&gt;"", (G317*0.514)+1.8304,"")</f>
        <v>24.9604</v>
      </c>
      <c r="AB317" s="2">
        <f>IF(H317&lt;&gt;"", (H317*0.514)+1.8304,"")</f>
        <v>22.904400000000003</v>
      </c>
      <c r="AC317" s="2">
        <f>IF(I317&lt;&gt;"", (I317*0.514)+1.8304,"")</f>
        <v>24.446400000000001</v>
      </c>
      <c r="AD317" s="2">
        <f>IF(J317&lt;&gt;"", (J317*0.514)+1.8304,"")</f>
        <v>26.502400000000002</v>
      </c>
      <c r="AE317" s="2">
        <f>IF(K317&lt;&gt;"", (K317*0.514)+1.8304,"")</f>
        <v>29.586400000000001</v>
      </c>
      <c r="AF317" s="2">
        <f>IF(L317&lt;&gt;"", (L317*0.514)+1.8304,"")</f>
        <v>17.764400000000002</v>
      </c>
      <c r="AG317" s="2">
        <f>IF(M317&lt;&gt;"", (M317*0.514)+1.8304,"")</f>
        <v>24.9604</v>
      </c>
      <c r="AH317" s="2">
        <f>IF(N317&lt;&gt;"", (N317*0.514)+1.8304,"")</f>
        <v>18.278400000000001</v>
      </c>
      <c r="AI317" s="2" t="str">
        <f>IF(O317&lt;&gt;"", (O317*0.514)+1.8304,"")</f>
        <v/>
      </c>
      <c r="AJ317" s="2">
        <f>IF(P317&lt;&gt;"", (P317*0.514)+1.8304,"")</f>
        <v>12.624400000000001</v>
      </c>
      <c r="AK317" s="2">
        <f>IF(Q317&lt;&gt;"", (Q317*0.514)+1.8304,"")</f>
        <v>23.932400000000001</v>
      </c>
      <c r="AL317" s="2">
        <f>IF(R317&lt;&gt;"", (R317*0.514)+1.8304,"")</f>
        <v>12.110400000000002</v>
      </c>
      <c r="AM317" s="2">
        <f>IF(S317&lt;&gt;"", (S317*0.514)+1.8304,"")</f>
        <v>21.8764</v>
      </c>
    </row>
    <row r="318" spans="1:39" hidden="1" x14ac:dyDescent="0.3">
      <c r="A318" s="1">
        <v>45313.465277777781</v>
      </c>
      <c r="B318">
        <v>51</v>
      </c>
      <c r="C318">
        <v>45</v>
      </c>
      <c r="D318">
        <v>82</v>
      </c>
      <c r="E318">
        <v>22</v>
      </c>
      <c r="F318">
        <v>6</v>
      </c>
      <c r="G318">
        <v>43</v>
      </c>
      <c r="H318">
        <v>39</v>
      </c>
      <c r="I318">
        <v>43</v>
      </c>
      <c r="J318">
        <v>47</v>
      </c>
      <c r="K318">
        <v>53</v>
      </c>
      <c r="L318">
        <v>31</v>
      </c>
      <c r="M318">
        <v>46</v>
      </c>
      <c r="N318">
        <v>33</v>
      </c>
      <c r="P318">
        <v>23</v>
      </c>
      <c r="Q318">
        <v>46</v>
      </c>
      <c r="R318">
        <v>22</v>
      </c>
      <c r="S318">
        <v>40</v>
      </c>
      <c r="V318" s="2">
        <f>IF(B318&lt;&gt;"", (B318*0.514)+1.8304,"")</f>
        <v>28.044400000000003</v>
      </c>
      <c r="W318" s="2">
        <f>IF(C318&lt;&gt;"", (C318*0.514)+1.8304,"")</f>
        <v>24.9604</v>
      </c>
      <c r="X318" s="2">
        <f>IF(D318&lt;&gt;"", (D318*0.514)+1.8304,"")</f>
        <v>43.978400000000001</v>
      </c>
      <c r="Y318" s="2">
        <f>IF(E318&lt;&gt;"", (E318*0.514)+1.8304,"")</f>
        <v>13.138400000000001</v>
      </c>
      <c r="Z318" s="2">
        <f>IF(F318&lt;&gt;"", (F318*0.514)+1.8304,"")</f>
        <v>4.9144000000000005</v>
      </c>
      <c r="AA318" s="2">
        <f>IF(G318&lt;&gt;"", (G318*0.514)+1.8304,"")</f>
        <v>23.932400000000001</v>
      </c>
      <c r="AB318" s="2">
        <f>IF(H318&lt;&gt;"", (H318*0.514)+1.8304,"")</f>
        <v>21.8764</v>
      </c>
      <c r="AC318" s="2">
        <f>IF(I318&lt;&gt;"", (I318*0.514)+1.8304,"")</f>
        <v>23.932400000000001</v>
      </c>
      <c r="AD318" s="2">
        <f>IF(J318&lt;&gt;"", (J318*0.514)+1.8304,"")</f>
        <v>25.988400000000002</v>
      </c>
      <c r="AE318" s="2">
        <f>IF(K318&lt;&gt;"", (K318*0.514)+1.8304,"")</f>
        <v>29.072400000000002</v>
      </c>
      <c r="AF318" s="2">
        <f>IF(L318&lt;&gt;"", (L318*0.514)+1.8304,"")</f>
        <v>17.764400000000002</v>
      </c>
      <c r="AG318" s="2">
        <f>IF(M318&lt;&gt;"", (M318*0.514)+1.8304,"")</f>
        <v>25.474400000000003</v>
      </c>
      <c r="AH318" s="2">
        <f>IF(N318&lt;&gt;"", (N318*0.514)+1.8304,"")</f>
        <v>18.792400000000001</v>
      </c>
      <c r="AI318" s="2" t="str">
        <f>IF(O318&lt;&gt;"", (O318*0.514)+1.8304,"")</f>
        <v/>
      </c>
      <c r="AJ318" s="2">
        <f>IF(P318&lt;&gt;"", (P318*0.514)+1.8304,"")</f>
        <v>13.6524</v>
      </c>
      <c r="AK318" s="2">
        <f>IF(Q318&lt;&gt;"", (Q318*0.514)+1.8304,"")</f>
        <v>25.474400000000003</v>
      </c>
      <c r="AL318" s="2">
        <f>IF(R318&lt;&gt;"", (R318*0.514)+1.8304,"")</f>
        <v>13.138400000000001</v>
      </c>
      <c r="AM318" s="2">
        <f>IF(S318&lt;&gt;"", (S318*0.514)+1.8304,"")</f>
        <v>22.390400000000003</v>
      </c>
    </row>
    <row r="319" spans="1:39" hidden="1" x14ac:dyDescent="0.3">
      <c r="A319" s="1">
        <v>45313.472222222219</v>
      </c>
      <c r="B319">
        <v>49</v>
      </c>
      <c r="C319">
        <v>48</v>
      </c>
      <c r="D319">
        <v>68</v>
      </c>
      <c r="E319">
        <v>21</v>
      </c>
      <c r="F319">
        <v>7</v>
      </c>
      <c r="G319">
        <v>46</v>
      </c>
      <c r="H319">
        <v>41</v>
      </c>
      <c r="I319">
        <v>42</v>
      </c>
      <c r="J319">
        <v>46</v>
      </c>
      <c r="K319">
        <v>53</v>
      </c>
      <c r="L319">
        <v>32</v>
      </c>
      <c r="M319">
        <v>47</v>
      </c>
      <c r="N319">
        <v>33</v>
      </c>
      <c r="P319">
        <v>27</v>
      </c>
      <c r="Q319">
        <v>44</v>
      </c>
      <c r="R319">
        <v>21</v>
      </c>
      <c r="S319">
        <v>40</v>
      </c>
      <c r="V319" s="2">
        <f>IF(B319&lt;&gt;"", (B319*0.514)+1.8304,"")</f>
        <v>27.016400000000001</v>
      </c>
      <c r="W319" s="2">
        <f>IF(C319&lt;&gt;"", (C319*0.514)+1.8304,"")</f>
        <v>26.502400000000002</v>
      </c>
      <c r="X319" s="2">
        <f>IF(D319&lt;&gt;"", (D319*0.514)+1.8304,"")</f>
        <v>36.782399999999996</v>
      </c>
      <c r="Y319" s="2">
        <f>IF(E319&lt;&gt;"", (E319*0.514)+1.8304,"")</f>
        <v>12.624400000000001</v>
      </c>
      <c r="Z319" s="2">
        <f>IF(F319&lt;&gt;"", (F319*0.514)+1.8304,"")</f>
        <v>5.4283999999999999</v>
      </c>
      <c r="AA319" s="2">
        <f>IF(G319&lt;&gt;"", (G319*0.514)+1.8304,"")</f>
        <v>25.474400000000003</v>
      </c>
      <c r="AB319" s="2">
        <f>IF(H319&lt;&gt;"", (H319*0.514)+1.8304,"")</f>
        <v>22.904400000000003</v>
      </c>
      <c r="AC319" s="2">
        <f>IF(I319&lt;&gt;"", (I319*0.514)+1.8304,"")</f>
        <v>23.418400000000002</v>
      </c>
      <c r="AD319" s="2">
        <f>IF(J319&lt;&gt;"", (J319*0.514)+1.8304,"")</f>
        <v>25.474400000000003</v>
      </c>
      <c r="AE319" s="2">
        <f>IF(K319&lt;&gt;"", (K319*0.514)+1.8304,"")</f>
        <v>29.072400000000002</v>
      </c>
      <c r="AF319" s="2">
        <f>IF(L319&lt;&gt;"", (L319*0.514)+1.8304,"")</f>
        <v>18.278400000000001</v>
      </c>
      <c r="AG319" s="2">
        <f>IF(M319&lt;&gt;"", (M319*0.514)+1.8304,"")</f>
        <v>25.988400000000002</v>
      </c>
      <c r="AH319" s="2">
        <f>IF(N319&lt;&gt;"", (N319*0.514)+1.8304,"")</f>
        <v>18.792400000000001</v>
      </c>
      <c r="AI319" s="2" t="str">
        <f>IF(O319&lt;&gt;"", (O319*0.514)+1.8304,"")</f>
        <v/>
      </c>
      <c r="AJ319" s="2">
        <f>IF(P319&lt;&gt;"", (P319*0.514)+1.8304,"")</f>
        <v>15.708400000000001</v>
      </c>
      <c r="AK319" s="2">
        <f>IF(Q319&lt;&gt;"", (Q319*0.514)+1.8304,"")</f>
        <v>24.446400000000001</v>
      </c>
      <c r="AL319" s="2">
        <f>IF(R319&lt;&gt;"", (R319*0.514)+1.8304,"")</f>
        <v>12.624400000000001</v>
      </c>
      <c r="AM319" s="2">
        <f>IF(S319&lt;&gt;"", (S319*0.514)+1.8304,"")</f>
        <v>22.390400000000003</v>
      </c>
    </row>
    <row r="320" spans="1:39" hidden="1" x14ac:dyDescent="0.3">
      <c r="A320" s="1">
        <v>45313.479166666664</v>
      </c>
      <c r="B320">
        <v>54</v>
      </c>
      <c r="C320">
        <v>48</v>
      </c>
      <c r="D320">
        <v>58</v>
      </c>
      <c r="E320">
        <v>21</v>
      </c>
      <c r="F320">
        <v>8</v>
      </c>
      <c r="G320">
        <v>50</v>
      </c>
      <c r="H320">
        <v>44</v>
      </c>
      <c r="I320">
        <v>44</v>
      </c>
      <c r="J320">
        <v>50</v>
      </c>
      <c r="K320">
        <v>53</v>
      </c>
      <c r="L320">
        <v>36</v>
      </c>
      <c r="M320">
        <v>46</v>
      </c>
      <c r="N320">
        <v>35</v>
      </c>
      <c r="P320">
        <v>25</v>
      </c>
      <c r="Q320">
        <v>44</v>
      </c>
      <c r="R320">
        <v>23</v>
      </c>
      <c r="S320">
        <v>40</v>
      </c>
      <c r="V320" s="2">
        <f>IF(B320&lt;&gt;"", (B320*0.514)+1.8304,"")</f>
        <v>29.586400000000001</v>
      </c>
      <c r="W320" s="2">
        <f>IF(C320&lt;&gt;"", (C320*0.514)+1.8304,"")</f>
        <v>26.502400000000002</v>
      </c>
      <c r="X320" s="2">
        <f>IF(D320&lt;&gt;"", (D320*0.514)+1.8304,"")</f>
        <v>31.642400000000002</v>
      </c>
      <c r="Y320" s="2">
        <f>IF(E320&lt;&gt;"", (E320*0.514)+1.8304,"")</f>
        <v>12.624400000000001</v>
      </c>
      <c r="Z320" s="2">
        <f>IF(F320&lt;&gt;"", (F320*0.514)+1.8304,"")</f>
        <v>5.9424000000000001</v>
      </c>
      <c r="AA320" s="2">
        <f>IF(G320&lt;&gt;"", (G320*0.514)+1.8304,"")</f>
        <v>27.5304</v>
      </c>
      <c r="AB320" s="2">
        <f>IF(H320&lt;&gt;"", (H320*0.514)+1.8304,"")</f>
        <v>24.446400000000001</v>
      </c>
      <c r="AC320" s="2">
        <f>IF(I320&lt;&gt;"", (I320*0.514)+1.8304,"")</f>
        <v>24.446400000000001</v>
      </c>
      <c r="AD320" s="2">
        <f>IF(J320&lt;&gt;"", (J320*0.514)+1.8304,"")</f>
        <v>27.5304</v>
      </c>
      <c r="AE320" s="2">
        <f>IF(K320&lt;&gt;"", (K320*0.514)+1.8304,"")</f>
        <v>29.072400000000002</v>
      </c>
      <c r="AF320" s="2">
        <f>IF(L320&lt;&gt;"", (L320*0.514)+1.8304,"")</f>
        <v>20.334400000000002</v>
      </c>
      <c r="AG320" s="2">
        <f>IF(M320&lt;&gt;"", (M320*0.514)+1.8304,"")</f>
        <v>25.474400000000003</v>
      </c>
      <c r="AH320" s="2">
        <f>IF(N320&lt;&gt;"", (N320*0.514)+1.8304,"")</f>
        <v>19.820400000000003</v>
      </c>
      <c r="AI320" s="2" t="str">
        <f>IF(O320&lt;&gt;"", (O320*0.514)+1.8304,"")</f>
        <v/>
      </c>
      <c r="AJ320" s="2">
        <f>IF(P320&lt;&gt;"", (P320*0.514)+1.8304,"")</f>
        <v>14.680399999999999</v>
      </c>
      <c r="AK320" s="2">
        <f>IF(Q320&lt;&gt;"", (Q320*0.514)+1.8304,"")</f>
        <v>24.446400000000001</v>
      </c>
      <c r="AL320" s="2">
        <f>IF(R320&lt;&gt;"", (R320*0.514)+1.8304,"")</f>
        <v>13.6524</v>
      </c>
      <c r="AM320" s="2">
        <f>IF(S320&lt;&gt;"", (S320*0.514)+1.8304,"")</f>
        <v>22.390400000000003</v>
      </c>
    </row>
    <row r="321" spans="1:39" hidden="1" x14ac:dyDescent="0.3">
      <c r="A321" s="1">
        <v>45313.486111111109</v>
      </c>
      <c r="B321">
        <v>53</v>
      </c>
      <c r="C321">
        <v>50</v>
      </c>
      <c r="D321">
        <v>102</v>
      </c>
      <c r="E321">
        <v>24</v>
      </c>
      <c r="F321">
        <v>7</v>
      </c>
      <c r="G321">
        <v>51</v>
      </c>
      <c r="H321">
        <v>43</v>
      </c>
      <c r="I321">
        <v>44</v>
      </c>
      <c r="J321">
        <v>48</v>
      </c>
      <c r="K321">
        <v>53</v>
      </c>
      <c r="L321">
        <v>37</v>
      </c>
      <c r="M321">
        <v>47</v>
      </c>
      <c r="N321">
        <v>36</v>
      </c>
      <c r="P321">
        <v>25</v>
      </c>
      <c r="Q321">
        <v>43</v>
      </c>
      <c r="R321">
        <v>21</v>
      </c>
      <c r="S321">
        <v>42</v>
      </c>
      <c r="V321" s="2">
        <f>IF(B321&lt;&gt;"", (B321*0.514)+1.8304,"")</f>
        <v>29.072400000000002</v>
      </c>
      <c r="W321" s="2">
        <f>IF(C321&lt;&gt;"", (C321*0.514)+1.8304,"")</f>
        <v>27.5304</v>
      </c>
      <c r="X321" s="2">
        <f>IF(D321&lt;&gt;"", (D321*0.514)+1.8304,"")</f>
        <v>54.258400000000002</v>
      </c>
      <c r="Y321" s="2">
        <f>IF(E321&lt;&gt;"", (E321*0.514)+1.8304,"")</f>
        <v>14.166399999999999</v>
      </c>
      <c r="Z321" s="2">
        <f>IF(F321&lt;&gt;"", (F321*0.514)+1.8304,"")</f>
        <v>5.4283999999999999</v>
      </c>
      <c r="AA321" s="2">
        <f>IF(G321&lt;&gt;"", (G321*0.514)+1.8304,"")</f>
        <v>28.044400000000003</v>
      </c>
      <c r="AB321" s="2">
        <f>IF(H321&lt;&gt;"", (H321*0.514)+1.8304,"")</f>
        <v>23.932400000000001</v>
      </c>
      <c r="AC321" s="2">
        <f>IF(I321&lt;&gt;"", (I321*0.514)+1.8304,"")</f>
        <v>24.446400000000001</v>
      </c>
      <c r="AD321" s="2">
        <f>IF(J321&lt;&gt;"", (J321*0.514)+1.8304,"")</f>
        <v>26.502400000000002</v>
      </c>
      <c r="AE321" s="2">
        <f>IF(K321&lt;&gt;"", (K321*0.514)+1.8304,"")</f>
        <v>29.072400000000002</v>
      </c>
      <c r="AF321" s="2">
        <f>IF(L321&lt;&gt;"", (L321*0.514)+1.8304,"")</f>
        <v>20.848400000000002</v>
      </c>
      <c r="AG321" s="2">
        <f>IF(M321&lt;&gt;"", (M321*0.514)+1.8304,"")</f>
        <v>25.988400000000002</v>
      </c>
      <c r="AH321" s="2">
        <f>IF(N321&lt;&gt;"", (N321*0.514)+1.8304,"")</f>
        <v>20.334400000000002</v>
      </c>
      <c r="AI321" s="2" t="str">
        <f>IF(O321&lt;&gt;"", (O321*0.514)+1.8304,"")</f>
        <v/>
      </c>
      <c r="AJ321" s="2">
        <f>IF(P321&lt;&gt;"", (P321*0.514)+1.8304,"")</f>
        <v>14.680399999999999</v>
      </c>
      <c r="AK321" s="2">
        <f>IF(Q321&lt;&gt;"", (Q321*0.514)+1.8304,"")</f>
        <v>23.932400000000001</v>
      </c>
      <c r="AL321" s="2">
        <f>IF(R321&lt;&gt;"", (R321*0.514)+1.8304,"")</f>
        <v>12.624400000000001</v>
      </c>
      <c r="AM321" s="2">
        <f>IF(S321&lt;&gt;"", (S321*0.514)+1.8304,"")</f>
        <v>23.418400000000002</v>
      </c>
    </row>
    <row r="322" spans="1:39" hidden="1" x14ac:dyDescent="0.3">
      <c r="A322" s="1">
        <v>45313.493055555555</v>
      </c>
      <c r="B322">
        <v>55</v>
      </c>
      <c r="C322">
        <v>52</v>
      </c>
      <c r="D322">
        <v>59</v>
      </c>
      <c r="E322">
        <v>23</v>
      </c>
      <c r="F322">
        <v>9</v>
      </c>
      <c r="G322">
        <v>53</v>
      </c>
      <c r="H322">
        <v>43</v>
      </c>
      <c r="I322">
        <v>49</v>
      </c>
      <c r="J322">
        <v>50</v>
      </c>
      <c r="K322">
        <v>52</v>
      </c>
      <c r="L322">
        <v>36</v>
      </c>
      <c r="M322">
        <v>46</v>
      </c>
      <c r="N322">
        <v>34</v>
      </c>
      <c r="P322">
        <v>27</v>
      </c>
      <c r="Q322">
        <v>52</v>
      </c>
      <c r="R322">
        <v>23</v>
      </c>
      <c r="S322">
        <v>43</v>
      </c>
      <c r="V322" s="2">
        <f>IF(B322&lt;&gt;"", (B322*0.514)+1.8304,"")</f>
        <v>30.1004</v>
      </c>
      <c r="W322" s="2">
        <f>IF(C322&lt;&gt;"", (C322*0.514)+1.8304,"")</f>
        <v>28.558400000000002</v>
      </c>
      <c r="X322" s="2">
        <f>IF(D322&lt;&gt;"", (D322*0.514)+1.8304,"")</f>
        <v>32.156399999999998</v>
      </c>
      <c r="Y322" s="2">
        <f>IF(E322&lt;&gt;"", (E322*0.514)+1.8304,"")</f>
        <v>13.6524</v>
      </c>
      <c r="Z322" s="2">
        <f>IF(F322&lt;&gt;"", (F322*0.514)+1.8304,"")</f>
        <v>6.4564000000000004</v>
      </c>
      <c r="AA322" s="2">
        <f>IF(G322&lt;&gt;"", (G322*0.514)+1.8304,"")</f>
        <v>29.072400000000002</v>
      </c>
      <c r="AB322" s="2">
        <f>IF(H322&lt;&gt;"", (H322*0.514)+1.8304,"")</f>
        <v>23.932400000000001</v>
      </c>
      <c r="AC322" s="2">
        <f>IF(I322&lt;&gt;"", (I322*0.514)+1.8304,"")</f>
        <v>27.016400000000001</v>
      </c>
      <c r="AD322" s="2">
        <f>IF(J322&lt;&gt;"", (J322*0.514)+1.8304,"")</f>
        <v>27.5304</v>
      </c>
      <c r="AE322" s="2">
        <f>IF(K322&lt;&gt;"", (K322*0.514)+1.8304,"")</f>
        <v>28.558400000000002</v>
      </c>
      <c r="AF322" s="2">
        <f>IF(L322&lt;&gt;"", (L322*0.514)+1.8304,"")</f>
        <v>20.334400000000002</v>
      </c>
      <c r="AG322" s="2">
        <f>IF(M322&lt;&gt;"", (M322*0.514)+1.8304,"")</f>
        <v>25.474400000000003</v>
      </c>
      <c r="AH322" s="2">
        <f>IF(N322&lt;&gt;"", (N322*0.514)+1.8304,"")</f>
        <v>19.3064</v>
      </c>
      <c r="AI322" s="2" t="str">
        <f>IF(O322&lt;&gt;"", (O322*0.514)+1.8304,"")</f>
        <v/>
      </c>
      <c r="AJ322" s="2">
        <f>IF(P322&lt;&gt;"", (P322*0.514)+1.8304,"")</f>
        <v>15.708400000000001</v>
      </c>
      <c r="AK322" s="2">
        <f>IF(Q322&lt;&gt;"", (Q322*0.514)+1.8304,"")</f>
        <v>28.558400000000002</v>
      </c>
      <c r="AL322" s="2">
        <f>IF(R322&lt;&gt;"", (R322*0.514)+1.8304,"")</f>
        <v>13.6524</v>
      </c>
      <c r="AM322" s="2">
        <f>IF(S322&lt;&gt;"", (S322*0.514)+1.8304,"")</f>
        <v>23.932400000000001</v>
      </c>
    </row>
    <row r="323" spans="1:39" hidden="1" x14ac:dyDescent="0.3">
      <c r="A323" s="1">
        <v>45313.5</v>
      </c>
      <c r="B323">
        <v>52</v>
      </c>
      <c r="C323">
        <v>47</v>
      </c>
      <c r="D323">
        <v>56</v>
      </c>
      <c r="E323">
        <v>23</v>
      </c>
      <c r="F323">
        <v>7</v>
      </c>
      <c r="G323">
        <v>52</v>
      </c>
      <c r="H323">
        <v>42</v>
      </c>
      <c r="I323">
        <v>45</v>
      </c>
      <c r="J323">
        <v>51</v>
      </c>
      <c r="K323">
        <v>54</v>
      </c>
      <c r="L323">
        <v>34</v>
      </c>
      <c r="M323">
        <v>47</v>
      </c>
      <c r="N323">
        <v>38</v>
      </c>
      <c r="O323">
        <v>29</v>
      </c>
      <c r="P323">
        <v>31</v>
      </c>
      <c r="Q323">
        <v>47</v>
      </c>
      <c r="R323">
        <v>24</v>
      </c>
      <c r="S323">
        <v>41</v>
      </c>
      <c r="V323" s="2">
        <f>IF(B323&lt;&gt;"", (B323*0.514)+1.8304,"")</f>
        <v>28.558400000000002</v>
      </c>
      <c r="W323" s="2">
        <f>IF(C323&lt;&gt;"", (C323*0.514)+1.8304,"")</f>
        <v>25.988400000000002</v>
      </c>
      <c r="X323" s="2">
        <f>IF(D323&lt;&gt;"", (D323*0.514)+1.8304,"")</f>
        <v>30.6144</v>
      </c>
      <c r="Y323" s="2">
        <f>IF(E323&lt;&gt;"", (E323*0.514)+1.8304,"")</f>
        <v>13.6524</v>
      </c>
      <c r="Z323" s="2">
        <f>IF(F323&lt;&gt;"", (F323*0.514)+1.8304,"")</f>
        <v>5.4283999999999999</v>
      </c>
      <c r="AA323" s="2">
        <f>IF(G323&lt;&gt;"", (G323*0.514)+1.8304,"")</f>
        <v>28.558400000000002</v>
      </c>
      <c r="AB323" s="2">
        <f>IF(H323&lt;&gt;"", (H323*0.514)+1.8304,"")</f>
        <v>23.418400000000002</v>
      </c>
      <c r="AC323" s="2">
        <f>IF(I323&lt;&gt;"", (I323*0.514)+1.8304,"")</f>
        <v>24.9604</v>
      </c>
      <c r="AD323" s="2">
        <f>IF(J323&lt;&gt;"", (J323*0.514)+1.8304,"")</f>
        <v>28.044400000000003</v>
      </c>
      <c r="AE323" s="2">
        <f>IF(K323&lt;&gt;"", (K323*0.514)+1.8304,"")</f>
        <v>29.586400000000001</v>
      </c>
      <c r="AF323" s="2">
        <f>IF(L323&lt;&gt;"", (L323*0.514)+1.8304,"")</f>
        <v>19.3064</v>
      </c>
      <c r="AG323" s="2">
        <f>IF(M323&lt;&gt;"", (M323*0.514)+1.8304,"")</f>
        <v>25.988400000000002</v>
      </c>
      <c r="AH323" s="2">
        <f>IF(N323&lt;&gt;"", (N323*0.514)+1.8304,"")</f>
        <v>21.362400000000001</v>
      </c>
      <c r="AI323" s="2">
        <f>IF(O323&lt;&gt;"", (O323*0.514)+1.8304,"")</f>
        <v>16.7364</v>
      </c>
      <c r="AJ323" s="2">
        <f>IF(P323&lt;&gt;"", (P323*0.514)+1.8304,"")</f>
        <v>17.764400000000002</v>
      </c>
      <c r="AK323" s="2">
        <f>IF(Q323&lt;&gt;"", (Q323*0.514)+1.8304,"")</f>
        <v>25.988400000000002</v>
      </c>
      <c r="AL323" s="2">
        <f>IF(R323&lt;&gt;"", (R323*0.514)+1.8304,"")</f>
        <v>14.166399999999999</v>
      </c>
      <c r="AM323" s="2">
        <f>IF(S323&lt;&gt;"", (S323*0.514)+1.8304,"")</f>
        <v>22.904400000000003</v>
      </c>
    </row>
    <row r="324" spans="1:39" hidden="1" x14ac:dyDescent="0.3">
      <c r="A324" s="1">
        <v>45313.506944444445</v>
      </c>
      <c r="B324">
        <v>55</v>
      </c>
      <c r="C324">
        <v>51</v>
      </c>
      <c r="D324">
        <v>52</v>
      </c>
      <c r="E324">
        <v>23</v>
      </c>
      <c r="F324">
        <v>8</v>
      </c>
      <c r="G324">
        <v>53</v>
      </c>
      <c r="H324">
        <v>44</v>
      </c>
      <c r="I324">
        <v>44</v>
      </c>
      <c r="J324">
        <v>53</v>
      </c>
      <c r="K324">
        <v>56</v>
      </c>
      <c r="L324">
        <v>38</v>
      </c>
      <c r="M324">
        <v>50</v>
      </c>
      <c r="N324">
        <v>38</v>
      </c>
      <c r="O324">
        <v>33</v>
      </c>
      <c r="P324">
        <v>31</v>
      </c>
      <c r="Q324">
        <v>47</v>
      </c>
      <c r="R324">
        <v>23</v>
      </c>
      <c r="S324">
        <v>43</v>
      </c>
      <c r="V324" s="2">
        <f>IF(B324&lt;&gt;"", (B324*0.514)+1.8304,"")</f>
        <v>30.1004</v>
      </c>
      <c r="W324" s="2">
        <f>IF(C324&lt;&gt;"", (C324*0.514)+1.8304,"")</f>
        <v>28.044400000000003</v>
      </c>
      <c r="X324" s="2">
        <f>IF(D324&lt;&gt;"", (D324*0.514)+1.8304,"")</f>
        <v>28.558400000000002</v>
      </c>
      <c r="Y324" s="2">
        <f>IF(E324&lt;&gt;"", (E324*0.514)+1.8304,"")</f>
        <v>13.6524</v>
      </c>
      <c r="Z324" s="2">
        <f>IF(F324&lt;&gt;"", (F324*0.514)+1.8304,"")</f>
        <v>5.9424000000000001</v>
      </c>
      <c r="AA324" s="2">
        <f>IF(G324&lt;&gt;"", (G324*0.514)+1.8304,"")</f>
        <v>29.072400000000002</v>
      </c>
      <c r="AB324" s="2">
        <f>IF(H324&lt;&gt;"", (H324*0.514)+1.8304,"")</f>
        <v>24.446400000000001</v>
      </c>
      <c r="AC324" s="2">
        <f>IF(I324&lt;&gt;"", (I324*0.514)+1.8304,"")</f>
        <v>24.446400000000001</v>
      </c>
      <c r="AD324" s="2">
        <f>IF(J324&lt;&gt;"", (J324*0.514)+1.8304,"")</f>
        <v>29.072400000000002</v>
      </c>
      <c r="AE324" s="2">
        <f>IF(K324&lt;&gt;"", (K324*0.514)+1.8304,"")</f>
        <v>30.6144</v>
      </c>
      <c r="AF324" s="2">
        <f>IF(L324&lt;&gt;"", (L324*0.514)+1.8304,"")</f>
        <v>21.362400000000001</v>
      </c>
      <c r="AG324" s="2">
        <f>IF(M324&lt;&gt;"", (M324*0.514)+1.8304,"")</f>
        <v>27.5304</v>
      </c>
      <c r="AH324" s="2">
        <f>IF(N324&lt;&gt;"", (N324*0.514)+1.8304,"")</f>
        <v>21.362400000000001</v>
      </c>
      <c r="AI324" s="2">
        <f>IF(O324&lt;&gt;"", (O324*0.514)+1.8304,"")</f>
        <v>18.792400000000001</v>
      </c>
      <c r="AJ324" s="2">
        <f>IF(P324&lt;&gt;"", (P324*0.514)+1.8304,"")</f>
        <v>17.764400000000002</v>
      </c>
      <c r="AK324" s="2">
        <f>IF(Q324&lt;&gt;"", (Q324*0.514)+1.8304,"")</f>
        <v>25.988400000000002</v>
      </c>
      <c r="AL324" s="2">
        <f>IF(R324&lt;&gt;"", (R324*0.514)+1.8304,"")</f>
        <v>13.6524</v>
      </c>
      <c r="AM324" s="2">
        <f>IF(S324&lt;&gt;"", (S324*0.514)+1.8304,"")</f>
        <v>23.932400000000001</v>
      </c>
    </row>
    <row r="325" spans="1:39" hidden="1" x14ac:dyDescent="0.3">
      <c r="A325" s="1">
        <v>45313.513888888891</v>
      </c>
      <c r="B325">
        <v>54</v>
      </c>
      <c r="C325">
        <v>54</v>
      </c>
      <c r="D325">
        <v>51</v>
      </c>
      <c r="E325">
        <v>25</v>
      </c>
      <c r="F325">
        <v>9</v>
      </c>
      <c r="G325">
        <v>54</v>
      </c>
      <c r="H325">
        <v>42</v>
      </c>
      <c r="I325">
        <v>49</v>
      </c>
      <c r="J325">
        <v>54</v>
      </c>
      <c r="K325">
        <v>57</v>
      </c>
      <c r="L325">
        <v>38</v>
      </c>
      <c r="M325">
        <v>51</v>
      </c>
      <c r="N325">
        <v>38</v>
      </c>
      <c r="P325">
        <v>29</v>
      </c>
      <c r="Q325">
        <v>52</v>
      </c>
      <c r="R325">
        <v>25</v>
      </c>
      <c r="S325">
        <v>46</v>
      </c>
      <c r="V325" s="2">
        <f>IF(B325&lt;&gt;"", (B325*0.514)+1.8304,"")</f>
        <v>29.586400000000001</v>
      </c>
      <c r="W325" s="2">
        <f>IF(C325&lt;&gt;"", (C325*0.514)+1.8304,"")</f>
        <v>29.586400000000001</v>
      </c>
      <c r="X325" s="2">
        <f>IF(D325&lt;&gt;"", (D325*0.514)+1.8304,"")</f>
        <v>28.044400000000003</v>
      </c>
      <c r="Y325" s="2">
        <f>IF(E325&lt;&gt;"", (E325*0.514)+1.8304,"")</f>
        <v>14.680399999999999</v>
      </c>
      <c r="Z325" s="2">
        <f>IF(F325&lt;&gt;"", (F325*0.514)+1.8304,"")</f>
        <v>6.4564000000000004</v>
      </c>
      <c r="AA325" s="2">
        <f>IF(G325&lt;&gt;"", (G325*0.514)+1.8304,"")</f>
        <v>29.586400000000001</v>
      </c>
      <c r="AB325" s="2">
        <f>IF(H325&lt;&gt;"", (H325*0.514)+1.8304,"")</f>
        <v>23.418400000000002</v>
      </c>
      <c r="AC325" s="2">
        <f>IF(I325&lt;&gt;"", (I325*0.514)+1.8304,"")</f>
        <v>27.016400000000001</v>
      </c>
      <c r="AD325" s="2">
        <f>IF(J325&lt;&gt;"", (J325*0.514)+1.8304,"")</f>
        <v>29.586400000000001</v>
      </c>
      <c r="AE325" s="2">
        <f>IF(K325&lt;&gt;"", (K325*0.514)+1.8304,"")</f>
        <v>31.128400000000003</v>
      </c>
      <c r="AF325" s="2">
        <f>IF(L325&lt;&gt;"", (L325*0.514)+1.8304,"")</f>
        <v>21.362400000000001</v>
      </c>
      <c r="AG325" s="2">
        <f>IF(M325&lt;&gt;"", (M325*0.514)+1.8304,"")</f>
        <v>28.044400000000003</v>
      </c>
      <c r="AH325" s="2">
        <f>IF(N325&lt;&gt;"", (N325*0.514)+1.8304,"")</f>
        <v>21.362400000000001</v>
      </c>
      <c r="AI325" s="2" t="str">
        <f>IF(O325&lt;&gt;"", (O325*0.514)+1.8304,"")</f>
        <v/>
      </c>
      <c r="AJ325" s="2">
        <f>IF(P325&lt;&gt;"", (P325*0.514)+1.8304,"")</f>
        <v>16.7364</v>
      </c>
      <c r="AK325" s="2">
        <f>IF(Q325&lt;&gt;"", (Q325*0.514)+1.8304,"")</f>
        <v>28.558400000000002</v>
      </c>
      <c r="AL325" s="2">
        <f>IF(R325&lt;&gt;"", (R325*0.514)+1.8304,"")</f>
        <v>14.680399999999999</v>
      </c>
      <c r="AM325" s="2">
        <f>IF(S325&lt;&gt;"", (S325*0.514)+1.8304,"")</f>
        <v>25.474400000000003</v>
      </c>
    </row>
    <row r="326" spans="1:39" hidden="1" x14ac:dyDescent="0.3">
      <c r="A326" s="1">
        <v>45313.520833333336</v>
      </c>
      <c r="B326">
        <v>59</v>
      </c>
      <c r="C326">
        <v>55</v>
      </c>
      <c r="D326">
        <v>54</v>
      </c>
      <c r="E326">
        <v>25</v>
      </c>
      <c r="F326">
        <v>10</v>
      </c>
      <c r="G326">
        <v>56</v>
      </c>
      <c r="H326">
        <v>47</v>
      </c>
      <c r="I326">
        <v>53</v>
      </c>
      <c r="J326">
        <v>55</v>
      </c>
      <c r="K326">
        <v>59</v>
      </c>
      <c r="L326">
        <v>38</v>
      </c>
      <c r="M326">
        <v>53</v>
      </c>
      <c r="N326">
        <v>40</v>
      </c>
      <c r="P326">
        <v>31</v>
      </c>
      <c r="Q326">
        <v>51</v>
      </c>
      <c r="R326">
        <v>28</v>
      </c>
      <c r="S326">
        <v>47</v>
      </c>
      <c r="V326" s="2">
        <f>IF(B326&lt;&gt;"", (B326*0.514)+1.8304,"")</f>
        <v>32.156399999999998</v>
      </c>
      <c r="W326" s="2">
        <f>IF(C326&lt;&gt;"", (C326*0.514)+1.8304,"")</f>
        <v>30.1004</v>
      </c>
      <c r="X326" s="2">
        <f>IF(D326&lt;&gt;"", (D326*0.514)+1.8304,"")</f>
        <v>29.586400000000001</v>
      </c>
      <c r="Y326" s="2">
        <f>IF(E326&lt;&gt;"", (E326*0.514)+1.8304,"")</f>
        <v>14.680399999999999</v>
      </c>
      <c r="Z326" s="2">
        <f>IF(F326&lt;&gt;"", (F326*0.514)+1.8304,"")</f>
        <v>6.9704000000000006</v>
      </c>
      <c r="AA326" s="2">
        <f>IF(G326&lt;&gt;"", (G326*0.514)+1.8304,"")</f>
        <v>30.6144</v>
      </c>
      <c r="AB326" s="2">
        <f>IF(H326&lt;&gt;"", (H326*0.514)+1.8304,"")</f>
        <v>25.988400000000002</v>
      </c>
      <c r="AC326" s="2">
        <f>IF(I326&lt;&gt;"", (I326*0.514)+1.8304,"")</f>
        <v>29.072400000000002</v>
      </c>
      <c r="AD326" s="2">
        <f>IF(J326&lt;&gt;"", (J326*0.514)+1.8304,"")</f>
        <v>30.1004</v>
      </c>
      <c r="AE326" s="2">
        <f>IF(K326&lt;&gt;"", (K326*0.514)+1.8304,"")</f>
        <v>32.156399999999998</v>
      </c>
      <c r="AF326" s="2">
        <f>IF(L326&lt;&gt;"", (L326*0.514)+1.8304,"")</f>
        <v>21.362400000000001</v>
      </c>
      <c r="AG326" s="2">
        <f>IF(M326&lt;&gt;"", (M326*0.514)+1.8304,"")</f>
        <v>29.072400000000002</v>
      </c>
      <c r="AH326" s="2">
        <f>IF(N326&lt;&gt;"", (N326*0.514)+1.8304,"")</f>
        <v>22.390400000000003</v>
      </c>
      <c r="AI326" s="2" t="str">
        <f>IF(O326&lt;&gt;"", (O326*0.514)+1.8304,"")</f>
        <v/>
      </c>
      <c r="AJ326" s="2">
        <f>IF(P326&lt;&gt;"", (P326*0.514)+1.8304,"")</f>
        <v>17.764400000000002</v>
      </c>
      <c r="AK326" s="2">
        <f>IF(Q326&lt;&gt;"", (Q326*0.514)+1.8304,"")</f>
        <v>28.044400000000003</v>
      </c>
      <c r="AL326" s="2">
        <f>IF(R326&lt;&gt;"", (R326*0.514)+1.8304,"")</f>
        <v>16.2224</v>
      </c>
      <c r="AM326" s="2">
        <f>IF(S326&lt;&gt;"", (S326*0.514)+1.8304,"")</f>
        <v>25.988400000000002</v>
      </c>
    </row>
    <row r="327" spans="1:39" hidden="1" x14ac:dyDescent="0.3">
      <c r="A327" s="1">
        <v>45313.527777777781</v>
      </c>
      <c r="B327">
        <v>59</v>
      </c>
      <c r="C327">
        <v>58</v>
      </c>
      <c r="D327">
        <v>58</v>
      </c>
      <c r="E327">
        <v>28</v>
      </c>
      <c r="F327">
        <v>12</v>
      </c>
      <c r="G327">
        <v>58</v>
      </c>
      <c r="H327">
        <v>50</v>
      </c>
      <c r="I327">
        <v>54</v>
      </c>
      <c r="J327">
        <v>57</v>
      </c>
      <c r="K327">
        <v>60</v>
      </c>
      <c r="L327">
        <v>40</v>
      </c>
      <c r="M327">
        <v>54</v>
      </c>
      <c r="N327">
        <v>42</v>
      </c>
      <c r="P327">
        <v>32</v>
      </c>
      <c r="Q327">
        <v>53</v>
      </c>
      <c r="R327">
        <v>28</v>
      </c>
      <c r="S327">
        <v>50</v>
      </c>
      <c r="V327" s="2">
        <f>IF(B327&lt;&gt;"", (B327*0.514)+1.8304,"")</f>
        <v>32.156399999999998</v>
      </c>
      <c r="W327" s="2">
        <f>IF(C327&lt;&gt;"", (C327*0.514)+1.8304,"")</f>
        <v>31.642400000000002</v>
      </c>
      <c r="X327" s="2">
        <f>IF(D327&lt;&gt;"", (D327*0.514)+1.8304,"")</f>
        <v>31.642400000000002</v>
      </c>
      <c r="Y327" s="2">
        <f>IF(E327&lt;&gt;"", (E327*0.514)+1.8304,"")</f>
        <v>16.2224</v>
      </c>
      <c r="Z327" s="2">
        <f>IF(F327&lt;&gt;"", (F327*0.514)+1.8304,"")</f>
        <v>7.9984000000000002</v>
      </c>
      <c r="AA327" s="2">
        <f>IF(G327&lt;&gt;"", (G327*0.514)+1.8304,"")</f>
        <v>31.642400000000002</v>
      </c>
      <c r="AB327" s="2">
        <f>IF(H327&lt;&gt;"", (H327*0.514)+1.8304,"")</f>
        <v>27.5304</v>
      </c>
      <c r="AC327" s="2">
        <f>IF(I327&lt;&gt;"", (I327*0.514)+1.8304,"")</f>
        <v>29.586400000000001</v>
      </c>
      <c r="AD327" s="2">
        <f>IF(J327&lt;&gt;"", (J327*0.514)+1.8304,"")</f>
        <v>31.128400000000003</v>
      </c>
      <c r="AE327" s="2">
        <f>IF(K327&lt;&gt;"", (K327*0.514)+1.8304,"")</f>
        <v>32.670400000000001</v>
      </c>
      <c r="AF327" s="2">
        <f>IF(L327&lt;&gt;"", (L327*0.514)+1.8304,"")</f>
        <v>22.390400000000003</v>
      </c>
      <c r="AG327" s="2">
        <f>IF(M327&lt;&gt;"", (M327*0.514)+1.8304,"")</f>
        <v>29.586400000000001</v>
      </c>
      <c r="AH327" s="2">
        <f>IF(N327&lt;&gt;"", (N327*0.514)+1.8304,"")</f>
        <v>23.418400000000002</v>
      </c>
      <c r="AI327" s="2" t="str">
        <f>IF(O327&lt;&gt;"", (O327*0.514)+1.8304,"")</f>
        <v/>
      </c>
      <c r="AJ327" s="2">
        <f>IF(P327&lt;&gt;"", (P327*0.514)+1.8304,"")</f>
        <v>18.278400000000001</v>
      </c>
      <c r="AK327" s="2">
        <f>IF(Q327&lt;&gt;"", (Q327*0.514)+1.8304,"")</f>
        <v>29.072400000000002</v>
      </c>
      <c r="AL327" s="2">
        <f>IF(R327&lt;&gt;"", (R327*0.514)+1.8304,"")</f>
        <v>16.2224</v>
      </c>
      <c r="AM327" s="2">
        <f>IF(S327&lt;&gt;"", (S327*0.514)+1.8304,"")</f>
        <v>27.5304</v>
      </c>
    </row>
    <row r="328" spans="1:39" hidden="1" x14ac:dyDescent="0.3">
      <c r="A328" s="1">
        <v>45313.534722222219</v>
      </c>
      <c r="B328">
        <v>58</v>
      </c>
      <c r="C328">
        <v>61</v>
      </c>
      <c r="D328">
        <v>55</v>
      </c>
      <c r="E328">
        <v>30</v>
      </c>
      <c r="F328">
        <v>14</v>
      </c>
      <c r="G328">
        <v>61</v>
      </c>
      <c r="H328">
        <v>51</v>
      </c>
      <c r="I328">
        <v>56</v>
      </c>
      <c r="J328">
        <v>59</v>
      </c>
      <c r="K328">
        <v>62</v>
      </c>
      <c r="L328">
        <v>46</v>
      </c>
      <c r="M328">
        <v>57</v>
      </c>
      <c r="N328">
        <v>46</v>
      </c>
      <c r="P328">
        <v>37</v>
      </c>
      <c r="Q328">
        <v>56</v>
      </c>
      <c r="R328">
        <v>27</v>
      </c>
      <c r="S328">
        <v>53</v>
      </c>
      <c r="V328" s="2">
        <f>IF(B328&lt;&gt;"", (B328*0.514)+1.8304,"")</f>
        <v>31.642400000000002</v>
      </c>
      <c r="W328" s="2">
        <f>IF(C328&lt;&gt;"", (C328*0.514)+1.8304,"")</f>
        <v>33.184399999999997</v>
      </c>
      <c r="X328" s="2">
        <f>IF(D328&lt;&gt;"", (D328*0.514)+1.8304,"")</f>
        <v>30.1004</v>
      </c>
      <c r="Y328" s="2">
        <f>IF(E328&lt;&gt;"", (E328*0.514)+1.8304,"")</f>
        <v>17.250399999999999</v>
      </c>
      <c r="Z328" s="2">
        <f>IF(F328&lt;&gt;"", (F328*0.514)+1.8304,"")</f>
        <v>9.0263999999999989</v>
      </c>
      <c r="AA328" s="2">
        <f>IF(G328&lt;&gt;"", (G328*0.514)+1.8304,"")</f>
        <v>33.184399999999997</v>
      </c>
      <c r="AB328" s="2">
        <f>IF(H328&lt;&gt;"", (H328*0.514)+1.8304,"")</f>
        <v>28.044400000000003</v>
      </c>
      <c r="AC328" s="2">
        <f>IF(I328&lt;&gt;"", (I328*0.514)+1.8304,"")</f>
        <v>30.6144</v>
      </c>
      <c r="AD328" s="2">
        <f>IF(J328&lt;&gt;"", (J328*0.514)+1.8304,"")</f>
        <v>32.156399999999998</v>
      </c>
      <c r="AE328" s="2">
        <f>IF(K328&lt;&gt;"", (K328*0.514)+1.8304,"")</f>
        <v>33.698399999999999</v>
      </c>
      <c r="AF328" s="2">
        <f>IF(L328&lt;&gt;"", (L328*0.514)+1.8304,"")</f>
        <v>25.474400000000003</v>
      </c>
      <c r="AG328" s="2">
        <f>IF(M328&lt;&gt;"", (M328*0.514)+1.8304,"")</f>
        <v>31.128400000000003</v>
      </c>
      <c r="AH328" s="2">
        <f>IF(N328&lt;&gt;"", (N328*0.514)+1.8304,"")</f>
        <v>25.474400000000003</v>
      </c>
      <c r="AI328" s="2" t="str">
        <f>IF(O328&lt;&gt;"", (O328*0.514)+1.8304,"")</f>
        <v/>
      </c>
      <c r="AJ328" s="2">
        <f>IF(P328&lt;&gt;"", (P328*0.514)+1.8304,"")</f>
        <v>20.848400000000002</v>
      </c>
      <c r="AK328" s="2">
        <f>IF(Q328&lt;&gt;"", (Q328*0.514)+1.8304,"")</f>
        <v>30.6144</v>
      </c>
      <c r="AL328" s="2">
        <f>IF(R328&lt;&gt;"", (R328*0.514)+1.8304,"")</f>
        <v>15.708400000000001</v>
      </c>
      <c r="AM328" s="2">
        <f>IF(S328&lt;&gt;"", (S328*0.514)+1.8304,"")</f>
        <v>29.072400000000002</v>
      </c>
    </row>
    <row r="329" spans="1:39" hidden="1" x14ac:dyDescent="0.3">
      <c r="A329" s="1">
        <v>45313.541666666664</v>
      </c>
      <c r="B329">
        <v>63</v>
      </c>
      <c r="C329">
        <v>61</v>
      </c>
      <c r="D329">
        <v>58</v>
      </c>
      <c r="E329">
        <v>31</v>
      </c>
      <c r="F329">
        <v>14</v>
      </c>
      <c r="G329">
        <v>64</v>
      </c>
      <c r="H329">
        <v>54</v>
      </c>
      <c r="I329">
        <v>57</v>
      </c>
      <c r="J329">
        <v>61</v>
      </c>
      <c r="K329">
        <v>63</v>
      </c>
      <c r="L329">
        <v>48</v>
      </c>
      <c r="M329">
        <v>56</v>
      </c>
      <c r="N329">
        <v>54</v>
      </c>
      <c r="O329">
        <v>41</v>
      </c>
      <c r="P329">
        <v>33</v>
      </c>
      <c r="Q329">
        <v>60</v>
      </c>
      <c r="R329">
        <v>28</v>
      </c>
      <c r="S329">
        <v>53</v>
      </c>
      <c r="V329" s="2">
        <f>IF(B329&lt;&gt;"", (B329*0.514)+1.8304,"")</f>
        <v>34.212399999999995</v>
      </c>
      <c r="W329" s="2">
        <f>IF(C329&lt;&gt;"", (C329*0.514)+1.8304,"")</f>
        <v>33.184399999999997</v>
      </c>
      <c r="X329" s="2">
        <f>IF(D329&lt;&gt;"", (D329*0.514)+1.8304,"")</f>
        <v>31.642400000000002</v>
      </c>
      <c r="Y329" s="2">
        <f>IF(E329&lt;&gt;"", (E329*0.514)+1.8304,"")</f>
        <v>17.764400000000002</v>
      </c>
      <c r="Z329" s="2">
        <f>IF(F329&lt;&gt;"", (F329*0.514)+1.8304,"")</f>
        <v>9.0263999999999989</v>
      </c>
      <c r="AA329" s="2">
        <f>IF(G329&lt;&gt;"", (G329*0.514)+1.8304,"")</f>
        <v>34.726399999999998</v>
      </c>
      <c r="AB329" s="2">
        <f>IF(H329&lt;&gt;"", (H329*0.514)+1.8304,"")</f>
        <v>29.586400000000001</v>
      </c>
      <c r="AC329" s="2">
        <f>IF(I329&lt;&gt;"", (I329*0.514)+1.8304,"")</f>
        <v>31.128400000000003</v>
      </c>
      <c r="AD329" s="2">
        <f>IF(J329&lt;&gt;"", (J329*0.514)+1.8304,"")</f>
        <v>33.184399999999997</v>
      </c>
      <c r="AE329" s="2">
        <f>IF(K329&lt;&gt;"", (K329*0.514)+1.8304,"")</f>
        <v>34.212399999999995</v>
      </c>
      <c r="AF329" s="2">
        <f>IF(L329&lt;&gt;"", (L329*0.514)+1.8304,"")</f>
        <v>26.502400000000002</v>
      </c>
      <c r="AG329" s="2">
        <f>IF(M329&lt;&gt;"", (M329*0.514)+1.8304,"")</f>
        <v>30.6144</v>
      </c>
      <c r="AH329" s="2">
        <f>IF(N329&lt;&gt;"", (N329*0.514)+1.8304,"")</f>
        <v>29.586400000000001</v>
      </c>
      <c r="AI329" s="2">
        <f>IF(O329&lt;&gt;"", (O329*0.514)+1.8304,"")</f>
        <v>22.904400000000003</v>
      </c>
      <c r="AJ329" s="2">
        <f>IF(P329&lt;&gt;"", (P329*0.514)+1.8304,"")</f>
        <v>18.792400000000001</v>
      </c>
      <c r="AK329" s="2">
        <f>IF(Q329&lt;&gt;"", (Q329*0.514)+1.8304,"")</f>
        <v>32.670400000000001</v>
      </c>
      <c r="AL329" s="2">
        <f>IF(R329&lt;&gt;"", (R329*0.514)+1.8304,"")</f>
        <v>16.2224</v>
      </c>
      <c r="AM329" s="2">
        <f>IF(S329&lt;&gt;"", (S329*0.514)+1.8304,"")</f>
        <v>29.072400000000002</v>
      </c>
    </row>
    <row r="330" spans="1:39" hidden="1" x14ac:dyDescent="0.3">
      <c r="A330" s="1">
        <v>45313.548611111109</v>
      </c>
      <c r="B330">
        <v>66</v>
      </c>
      <c r="C330">
        <v>60</v>
      </c>
      <c r="D330">
        <v>57</v>
      </c>
      <c r="E330">
        <v>31</v>
      </c>
      <c r="F330">
        <v>17</v>
      </c>
      <c r="G330">
        <v>63</v>
      </c>
      <c r="H330">
        <v>55</v>
      </c>
      <c r="I330">
        <v>58</v>
      </c>
      <c r="J330">
        <v>64</v>
      </c>
      <c r="K330">
        <v>65</v>
      </c>
      <c r="L330">
        <v>46</v>
      </c>
      <c r="M330">
        <v>57</v>
      </c>
      <c r="N330">
        <v>53</v>
      </c>
      <c r="O330">
        <v>42</v>
      </c>
      <c r="P330">
        <v>32</v>
      </c>
      <c r="Q330">
        <v>57</v>
      </c>
      <c r="R330">
        <v>33</v>
      </c>
      <c r="S330">
        <v>54</v>
      </c>
      <c r="V330" s="2">
        <f>IF(B330&lt;&gt;"", (B330*0.514)+1.8304,"")</f>
        <v>35.754399999999997</v>
      </c>
      <c r="W330" s="2">
        <f>IF(C330&lt;&gt;"", (C330*0.514)+1.8304,"")</f>
        <v>32.670400000000001</v>
      </c>
      <c r="X330" s="2">
        <f>IF(D330&lt;&gt;"", (D330*0.514)+1.8304,"")</f>
        <v>31.128400000000003</v>
      </c>
      <c r="Y330" s="2">
        <f>IF(E330&lt;&gt;"", (E330*0.514)+1.8304,"")</f>
        <v>17.764400000000002</v>
      </c>
      <c r="Z330" s="2">
        <f>IF(F330&lt;&gt;"", (F330*0.514)+1.8304,"")</f>
        <v>10.5684</v>
      </c>
      <c r="AA330" s="2">
        <f>IF(G330&lt;&gt;"", (G330*0.514)+1.8304,"")</f>
        <v>34.212399999999995</v>
      </c>
      <c r="AB330" s="2">
        <f>IF(H330&lt;&gt;"", (H330*0.514)+1.8304,"")</f>
        <v>30.1004</v>
      </c>
      <c r="AC330" s="2">
        <f>IF(I330&lt;&gt;"", (I330*0.514)+1.8304,"")</f>
        <v>31.642400000000002</v>
      </c>
      <c r="AD330" s="2">
        <f>IF(J330&lt;&gt;"", (J330*0.514)+1.8304,"")</f>
        <v>34.726399999999998</v>
      </c>
      <c r="AE330" s="2">
        <f>IF(K330&lt;&gt;"", (K330*0.514)+1.8304,"")</f>
        <v>35.240400000000001</v>
      </c>
      <c r="AF330" s="2">
        <f>IF(L330&lt;&gt;"", (L330*0.514)+1.8304,"")</f>
        <v>25.474400000000003</v>
      </c>
      <c r="AG330" s="2">
        <f>IF(M330&lt;&gt;"", (M330*0.514)+1.8304,"")</f>
        <v>31.128400000000003</v>
      </c>
      <c r="AH330" s="2">
        <f>IF(N330&lt;&gt;"", (N330*0.514)+1.8304,"")</f>
        <v>29.072400000000002</v>
      </c>
      <c r="AI330" s="2">
        <f>IF(O330&lt;&gt;"", (O330*0.514)+1.8304,"")</f>
        <v>23.418400000000002</v>
      </c>
      <c r="AJ330" s="2">
        <f>IF(P330&lt;&gt;"", (P330*0.514)+1.8304,"")</f>
        <v>18.278400000000001</v>
      </c>
      <c r="AK330" s="2">
        <f>IF(Q330&lt;&gt;"", (Q330*0.514)+1.8304,"")</f>
        <v>31.128400000000003</v>
      </c>
      <c r="AL330" s="2">
        <f>IF(R330&lt;&gt;"", (R330*0.514)+1.8304,"")</f>
        <v>18.792400000000001</v>
      </c>
      <c r="AM330" s="2">
        <f>IF(S330&lt;&gt;"", (S330*0.514)+1.8304,"")</f>
        <v>29.586400000000001</v>
      </c>
    </row>
    <row r="331" spans="1:39" hidden="1" x14ac:dyDescent="0.3">
      <c r="A331" s="1">
        <v>45313.555555555555</v>
      </c>
      <c r="B331">
        <v>67</v>
      </c>
      <c r="C331">
        <v>64</v>
      </c>
      <c r="D331">
        <v>60</v>
      </c>
      <c r="E331">
        <v>34</v>
      </c>
      <c r="F331">
        <v>18</v>
      </c>
      <c r="G331">
        <v>68</v>
      </c>
      <c r="H331">
        <v>56</v>
      </c>
      <c r="I331">
        <v>59</v>
      </c>
      <c r="J331">
        <v>65</v>
      </c>
      <c r="K331">
        <v>71</v>
      </c>
      <c r="L331">
        <v>48</v>
      </c>
      <c r="M331">
        <v>60</v>
      </c>
      <c r="N331">
        <v>53</v>
      </c>
      <c r="O331">
        <v>41</v>
      </c>
      <c r="P331">
        <v>32</v>
      </c>
      <c r="Q331">
        <v>59</v>
      </c>
      <c r="R331">
        <v>34</v>
      </c>
      <c r="S331">
        <v>56</v>
      </c>
      <c r="V331" s="2">
        <f>IF(B331&lt;&gt;"", (B331*0.514)+1.8304,"")</f>
        <v>36.2684</v>
      </c>
      <c r="W331" s="2">
        <f>IF(C331&lt;&gt;"", (C331*0.514)+1.8304,"")</f>
        <v>34.726399999999998</v>
      </c>
      <c r="X331" s="2">
        <f>IF(D331&lt;&gt;"", (D331*0.514)+1.8304,"")</f>
        <v>32.670400000000001</v>
      </c>
      <c r="Y331" s="2">
        <f>IF(E331&lt;&gt;"", (E331*0.514)+1.8304,"")</f>
        <v>19.3064</v>
      </c>
      <c r="Z331" s="2">
        <f>IF(F331&lt;&gt;"", (F331*0.514)+1.8304,"")</f>
        <v>11.0824</v>
      </c>
      <c r="AA331" s="2">
        <f>IF(G331&lt;&gt;"", (G331*0.514)+1.8304,"")</f>
        <v>36.782399999999996</v>
      </c>
      <c r="AB331" s="2">
        <f>IF(H331&lt;&gt;"", (H331*0.514)+1.8304,"")</f>
        <v>30.6144</v>
      </c>
      <c r="AC331" s="2">
        <f>IF(I331&lt;&gt;"", (I331*0.514)+1.8304,"")</f>
        <v>32.156399999999998</v>
      </c>
      <c r="AD331" s="2">
        <f>IF(J331&lt;&gt;"", (J331*0.514)+1.8304,"")</f>
        <v>35.240400000000001</v>
      </c>
      <c r="AE331" s="2">
        <f>IF(K331&lt;&gt;"", (K331*0.514)+1.8304,"")</f>
        <v>38.324399999999997</v>
      </c>
      <c r="AF331" s="2">
        <f>IF(L331&lt;&gt;"", (L331*0.514)+1.8304,"")</f>
        <v>26.502400000000002</v>
      </c>
      <c r="AG331" s="2">
        <f>IF(M331&lt;&gt;"", (M331*0.514)+1.8304,"")</f>
        <v>32.670400000000001</v>
      </c>
      <c r="AH331" s="2">
        <f>IF(N331&lt;&gt;"", (N331*0.514)+1.8304,"")</f>
        <v>29.072400000000002</v>
      </c>
      <c r="AI331" s="2">
        <f>IF(O331&lt;&gt;"", (O331*0.514)+1.8304,"")</f>
        <v>22.904400000000003</v>
      </c>
      <c r="AJ331" s="2">
        <f>IF(P331&lt;&gt;"", (P331*0.514)+1.8304,"")</f>
        <v>18.278400000000001</v>
      </c>
      <c r="AK331" s="2">
        <f>IF(Q331&lt;&gt;"", (Q331*0.514)+1.8304,"")</f>
        <v>32.156399999999998</v>
      </c>
      <c r="AL331" s="2">
        <f>IF(R331&lt;&gt;"", (R331*0.514)+1.8304,"")</f>
        <v>19.3064</v>
      </c>
      <c r="AM331" s="2">
        <f>IF(S331&lt;&gt;"", (S331*0.514)+1.8304,"")</f>
        <v>30.6144</v>
      </c>
    </row>
    <row r="332" spans="1:39" hidden="1" x14ac:dyDescent="0.3">
      <c r="A332" s="1">
        <v>45313.5625</v>
      </c>
      <c r="B332">
        <v>68</v>
      </c>
      <c r="C332">
        <v>66</v>
      </c>
      <c r="D332">
        <v>65</v>
      </c>
      <c r="E332">
        <v>33</v>
      </c>
      <c r="F332">
        <v>19</v>
      </c>
      <c r="G332">
        <v>68</v>
      </c>
      <c r="H332">
        <v>58</v>
      </c>
      <c r="I332">
        <v>60</v>
      </c>
      <c r="J332">
        <v>67</v>
      </c>
      <c r="K332">
        <v>71</v>
      </c>
      <c r="L332">
        <v>52</v>
      </c>
      <c r="M332">
        <v>60</v>
      </c>
      <c r="N332">
        <v>53</v>
      </c>
      <c r="P332">
        <v>36</v>
      </c>
      <c r="Q332">
        <v>59</v>
      </c>
      <c r="R332">
        <v>35</v>
      </c>
      <c r="S332">
        <v>56</v>
      </c>
      <c r="V332" s="2">
        <f>IF(B332&lt;&gt;"", (B332*0.514)+1.8304,"")</f>
        <v>36.782399999999996</v>
      </c>
      <c r="W332" s="2">
        <f>IF(C332&lt;&gt;"", (C332*0.514)+1.8304,"")</f>
        <v>35.754399999999997</v>
      </c>
      <c r="X332" s="2">
        <f>IF(D332&lt;&gt;"", (D332*0.514)+1.8304,"")</f>
        <v>35.240400000000001</v>
      </c>
      <c r="Y332" s="2">
        <f>IF(E332&lt;&gt;"", (E332*0.514)+1.8304,"")</f>
        <v>18.792400000000001</v>
      </c>
      <c r="Z332" s="2">
        <f>IF(F332&lt;&gt;"", (F332*0.514)+1.8304,"")</f>
        <v>11.596399999999999</v>
      </c>
      <c r="AA332" s="2">
        <f>IF(G332&lt;&gt;"", (G332*0.514)+1.8304,"")</f>
        <v>36.782399999999996</v>
      </c>
      <c r="AB332" s="2">
        <f>IF(H332&lt;&gt;"", (H332*0.514)+1.8304,"")</f>
        <v>31.642400000000002</v>
      </c>
      <c r="AC332" s="2">
        <f>IF(I332&lt;&gt;"", (I332*0.514)+1.8304,"")</f>
        <v>32.670400000000001</v>
      </c>
      <c r="AD332" s="2">
        <f>IF(J332&lt;&gt;"", (J332*0.514)+1.8304,"")</f>
        <v>36.2684</v>
      </c>
      <c r="AE332" s="2">
        <f>IF(K332&lt;&gt;"", (K332*0.514)+1.8304,"")</f>
        <v>38.324399999999997</v>
      </c>
      <c r="AF332" s="2">
        <f>IF(L332&lt;&gt;"", (L332*0.514)+1.8304,"")</f>
        <v>28.558400000000002</v>
      </c>
      <c r="AG332" s="2">
        <f>IF(M332&lt;&gt;"", (M332*0.514)+1.8304,"")</f>
        <v>32.670400000000001</v>
      </c>
      <c r="AH332" s="2">
        <f>IF(N332&lt;&gt;"", (N332*0.514)+1.8304,"")</f>
        <v>29.072400000000002</v>
      </c>
      <c r="AI332" s="2" t="str">
        <f>IF(O332&lt;&gt;"", (O332*0.514)+1.8304,"")</f>
        <v/>
      </c>
      <c r="AJ332" s="2">
        <f>IF(P332&lt;&gt;"", (P332*0.514)+1.8304,"")</f>
        <v>20.334400000000002</v>
      </c>
      <c r="AK332" s="2">
        <f>IF(Q332&lt;&gt;"", (Q332*0.514)+1.8304,"")</f>
        <v>32.156399999999998</v>
      </c>
      <c r="AL332" s="2">
        <f>IF(R332&lt;&gt;"", (R332*0.514)+1.8304,"")</f>
        <v>19.820400000000003</v>
      </c>
      <c r="AM332" s="2">
        <f>IF(S332&lt;&gt;"", (S332*0.514)+1.8304,"")</f>
        <v>30.6144</v>
      </c>
    </row>
    <row r="333" spans="1:39" hidden="1" x14ac:dyDescent="0.3">
      <c r="A333" s="1">
        <v>45313.569444444445</v>
      </c>
      <c r="B333">
        <v>70</v>
      </c>
      <c r="C333">
        <v>68</v>
      </c>
      <c r="D333">
        <v>66</v>
      </c>
      <c r="E333">
        <v>37</v>
      </c>
      <c r="F333">
        <v>21</v>
      </c>
      <c r="G333">
        <v>68</v>
      </c>
      <c r="H333">
        <v>60</v>
      </c>
      <c r="I333">
        <v>64</v>
      </c>
      <c r="J333">
        <v>67</v>
      </c>
      <c r="K333">
        <v>71</v>
      </c>
      <c r="L333">
        <v>53</v>
      </c>
      <c r="M333">
        <v>62</v>
      </c>
      <c r="N333">
        <v>55</v>
      </c>
      <c r="O333">
        <v>46</v>
      </c>
      <c r="P333">
        <v>39</v>
      </c>
      <c r="Q333">
        <v>60</v>
      </c>
      <c r="R333">
        <v>36</v>
      </c>
      <c r="S333">
        <v>58</v>
      </c>
      <c r="V333" s="2">
        <f>IF(B333&lt;&gt;"", (B333*0.514)+1.8304,"")</f>
        <v>37.810400000000001</v>
      </c>
      <c r="W333" s="2">
        <f>IF(C333&lt;&gt;"", (C333*0.514)+1.8304,"")</f>
        <v>36.782399999999996</v>
      </c>
      <c r="X333" s="2">
        <f>IF(D333&lt;&gt;"", (D333*0.514)+1.8304,"")</f>
        <v>35.754399999999997</v>
      </c>
      <c r="Y333" s="2">
        <f>IF(E333&lt;&gt;"", (E333*0.514)+1.8304,"")</f>
        <v>20.848400000000002</v>
      </c>
      <c r="Z333" s="2">
        <f>IF(F333&lt;&gt;"", (F333*0.514)+1.8304,"")</f>
        <v>12.624400000000001</v>
      </c>
      <c r="AA333" s="2">
        <f>IF(G333&lt;&gt;"", (G333*0.514)+1.8304,"")</f>
        <v>36.782399999999996</v>
      </c>
      <c r="AB333" s="2">
        <f>IF(H333&lt;&gt;"", (H333*0.514)+1.8304,"")</f>
        <v>32.670400000000001</v>
      </c>
      <c r="AC333" s="2">
        <f>IF(I333&lt;&gt;"", (I333*0.514)+1.8304,"")</f>
        <v>34.726399999999998</v>
      </c>
      <c r="AD333" s="2">
        <f>IF(J333&lt;&gt;"", (J333*0.514)+1.8304,"")</f>
        <v>36.2684</v>
      </c>
      <c r="AE333" s="2">
        <f>IF(K333&lt;&gt;"", (K333*0.514)+1.8304,"")</f>
        <v>38.324399999999997</v>
      </c>
      <c r="AF333" s="2">
        <f>IF(L333&lt;&gt;"", (L333*0.514)+1.8304,"")</f>
        <v>29.072400000000002</v>
      </c>
      <c r="AG333" s="2">
        <f>IF(M333&lt;&gt;"", (M333*0.514)+1.8304,"")</f>
        <v>33.698399999999999</v>
      </c>
      <c r="AH333" s="2">
        <f>IF(N333&lt;&gt;"", (N333*0.514)+1.8304,"")</f>
        <v>30.1004</v>
      </c>
      <c r="AI333" s="2">
        <f>IF(O333&lt;&gt;"", (O333*0.514)+1.8304,"")</f>
        <v>25.474400000000003</v>
      </c>
      <c r="AJ333" s="2">
        <f>IF(P333&lt;&gt;"", (P333*0.514)+1.8304,"")</f>
        <v>21.8764</v>
      </c>
      <c r="AK333" s="2">
        <f>IF(Q333&lt;&gt;"", (Q333*0.514)+1.8304,"")</f>
        <v>32.670400000000001</v>
      </c>
      <c r="AL333" s="2">
        <f>IF(R333&lt;&gt;"", (R333*0.514)+1.8304,"")</f>
        <v>20.334400000000002</v>
      </c>
      <c r="AM333" s="2">
        <f>IF(S333&lt;&gt;"", (S333*0.514)+1.8304,"")</f>
        <v>31.642400000000002</v>
      </c>
    </row>
    <row r="334" spans="1:39" hidden="1" x14ac:dyDescent="0.3">
      <c r="A334" s="1">
        <v>45313.576388888891</v>
      </c>
      <c r="B334">
        <v>72</v>
      </c>
      <c r="C334">
        <v>69</v>
      </c>
      <c r="D334">
        <v>64</v>
      </c>
      <c r="E334">
        <v>39</v>
      </c>
      <c r="F334">
        <v>22</v>
      </c>
      <c r="G334">
        <v>70</v>
      </c>
      <c r="H334">
        <v>61</v>
      </c>
      <c r="I334">
        <v>65</v>
      </c>
      <c r="J334">
        <v>69</v>
      </c>
      <c r="K334">
        <v>70</v>
      </c>
      <c r="L334">
        <v>53</v>
      </c>
      <c r="M334">
        <v>62</v>
      </c>
      <c r="N334">
        <v>56</v>
      </c>
      <c r="P334">
        <v>40</v>
      </c>
      <c r="Q334">
        <v>62</v>
      </c>
      <c r="R334">
        <v>38</v>
      </c>
      <c r="S334">
        <v>58</v>
      </c>
      <c r="V334" s="2">
        <f>IF(B334&lt;&gt;"", (B334*0.514)+1.8304,"")</f>
        <v>38.8384</v>
      </c>
      <c r="W334" s="2">
        <f>IF(C334&lt;&gt;"", (C334*0.514)+1.8304,"")</f>
        <v>37.296399999999998</v>
      </c>
      <c r="X334" s="2">
        <f>IF(D334&lt;&gt;"", (D334*0.514)+1.8304,"")</f>
        <v>34.726399999999998</v>
      </c>
      <c r="Y334" s="2">
        <f>IF(E334&lt;&gt;"", (E334*0.514)+1.8304,"")</f>
        <v>21.8764</v>
      </c>
      <c r="Z334" s="2">
        <f>IF(F334&lt;&gt;"", (F334*0.514)+1.8304,"")</f>
        <v>13.138400000000001</v>
      </c>
      <c r="AA334" s="2">
        <f>IF(G334&lt;&gt;"", (G334*0.514)+1.8304,"")</f>
        <v>37.810400000000001</v>
      </c>
      <c r="AB334" s="2">
        <f>IF(H334&lt;&gt;"", (H334*0.514)+1.8304,"")</f>
        <v>33.184399999999997</v>
      </c>
      <c r="AC334" s="2">
        <f>IF(I334&lt;&gt;"", (I334*0.514)+1.8304,"")</f>
        <v>35.240400000000001</v>
      </c>
      <c r="AD334" s="2">
        <f>IF(J334&lt;&gt;"", (J334*0.514)+1.8304,"")</f>
        <v>37.296399999999998</v>
      </c>
      <c r="AE334" s="2">
        <f>IF(K334&lt;&gt;"", (K334*0.514)+1.8304,"")</f>
        <v>37.810400000000001</v>
      </c>
      <c r="AF334" s="2">
        <f>IF(L334&lt;&gt;"", (L334*0.514)+1.8304,"")</f>
        <v>29.072400000000002</v>
      </c>
      <c r="AG334" s="2">
        <f>IF(M334&lt;&gt;"", (M334*0.514)+1.8304,"")</f>
        <v>33.698399999999999</v>
      </c>
      <c r="AH334" s="2">
        <f>IF(N334&lt;&gt;"", (N334*0.514)+1.8304,"")</f>
        <v>30.6144</v>
      </c>
      <c r="AI334" s="2" t="str">
        <f>IF(O334&lt;&gt;"", (O334*0.514)+1.8304,"")</f>
        <v/>
      </c>
      <c r="AJ334" s="2">
        <f>IF(P334&lt;&gt;"", (P334*0.514)+1.8304,"")</f>
        <v>22.390400000000003</v>
      </c>
      <c r="AK334" s="2">
        <f>IF(Q334&lt;&gt;"", (Q334*0.514)+1.8304,"")</f>
        <v>33.698399999999999</v>
      </c>
      <c r="AL334" s="2">
        <f>IF(R334&lt;&gt;"", (R334*0.514)+1.8304,"")</f>
        <v>21.362400000000001</v>
      </c>
      <c r="AM334" s="2">
        <f>IF(S334&lt;&gt;"", (S334*0.514)+1.8304,"")</f>
        <v>31.642400000000002</v>
      </c>
    </row>
    <row r="335" spans="1:39" hidden="1" x14ac:dyDescent="0.3">
      <c r="A335" s="1">
        <v>45313.583333333336</v>
      </c>
      <c r="B335">
        <v>72</v>
      </c>
      <c r="C335">
        <v>70</v>
      </c>
      <c r="D335">
        <v>65</v>
      </c>
      <c r="E335">
        <v>37</v>
      </c>
      <c r="F335">
        <v>22</v>
      </c>
      <c r="G335">
        <v>71</v>
      </c>
      <c r="H335">
        <v>63</v>
      </c>
      <c r="I335">
        <v>67</v>
      </c>
      <c r="J335">
        <v>70</v>
      </c>
      <c r="K335">
        <v>73</v>
      </c>
      <c r="L335">
        <v>54</v>
      </c>
      <c r="M335">
        <v>65</v>
      </c>
      <c r="N335">
        <v>54</v>
      </c>
      <c r="P335">
        <v>47</v>
      </c>
      <c r="Q335">
        <v>63</v>
      </c>
      <c r="R335">
        <v>38</v>
      </c>
      <c r="S335">
        <v>58</v>
      </c>
      <c r="V335" s="2">
        <f>IF(B335&lt;&gt;"", (B335*0.514)+1.8304,"")</f>
        <v>38.8384</v>
      </c>
      <c r="W335" s="2">
        <f>IF(C335&lt;&gt;"", (C335*0.514)+1.8304,"")</f>
        <v>37.810400000000001</v>
      </c>
      <c r="X335" s="2">
        <f>IF(D335&lt;&gt;"", (D335*0.514)+1.8304,"")</f>
        <v>35.240400000000001</v>
      </c>
      <c r="Y335" s="2">
        <f>IF(E335&lt;&gt;"", (E335*0.514)+1.8304,"")</f>
        <v>20.848400000000002</v>
      </c>
      <c r="Z335" s="2">
        <f>IF(F335&lt;&gt;"", (F335*0.514)+1.8304,"")</f>
        <v>13.138400000000001</v>
      </c>
      <c r="AA335" s="2">
        <f>IF(G335&lt;&gt;"", (G335*0.514)+1.8304,"")</f>
        <v>38.324399999999997</v>
      </c>
      <c r="AB335" s="2">
        <f>IF(H335&lt;&gt;"", (H335*0.514)+1.8304,"")</f>
        <v>34.212399999999995</v>
      </c>
      <c r="AC335" s="2">
        <f>IF(I335&lt;&gt;"", (I335*0.514)+1.8304,"")</f>
        <v>36.2684</v>
      </c>
      <c r="AD335" s="2">
        <f>IF(J335&lt;&gt;"", (J335*0.514)+1.8304,"")</f>
        <v>37.810400000000001</v>
      </c>
      <c r="AE335" s="2">
        <f>IF(K335&lt;&gt;"", (K335*0.514)+1.8304,"")</f>
        <v>39.352399999999996</v>
      </c>
      <c r="AF335" s="2">
        <f>IF(L335&lt;&gt;"", (L335*0.514)+1.8304,"")</f>
        <v>29.586400000000001</v>
      </c>
      <c r="AG335" s="2">
        <f>IF(M335&lt;&gt;"", (M335*0.514)+1.8304,"")</f>
        <v>35.240400000000001</v>
      </c>
      <c r="AH335" s="2">
        <f>IF(N335&lt;&gt;"", (N335*0.514)+1.8304,"")</f>
        <v>29.586400000000001</v>
      </c>
      <c r="AI335" s="2" t="str">
        <f>IF(O335&lt;&gt;"", (O335*0.514)+1.8304,"")</f>
        <v/>
      </c>
      <c r="AJ335" s="2">
        <f>IF(P335&lt;&gt;"", (P335*0.514)+1.8304,"")</f>
        <v>25.988400000000002</v>
      </c>
      <c r="AK335" s="2">
        <f>IF(Q335&lt;&gt;"", (Q335*0.514)+1.8304,"")</f>
        <v>34.212399999999995</v>
      </c>
      <c r="AL335" s="2">
        <f>IF(R335&lt;&gt;"", (R335*0.514)+1.8304,"")</f>
        <v>21.362400000000001</v>
      </c>
      <c r="AM335" s="2">
        <f>IF(S335&lt;&gt;"", (S335*0.514)+1.8304,"")</f>
        <v>31.642400000000002</v>
      </c>
    </row>
    <row r="336" spans="1:39" hidden="1" x14ac:dyDescent="0.3">
      <c r="A336" s="1">
        <v>45313.590277777781</v>
      </c>
      <c r="B336">
        <v>72</v>
      </c>
      <c r="C336">
        <v>69</v>
      </c>
      <c r="D336">
        <v>67</v>
      </c>
      <c r="E336">
        <v>41</v>
      </c>
      <c r="F336">
        <v>22</v>
      </c>
      <c r="G336">
        <v>71</v>
      </c>
      <c r="H336">
        <v>63</v>
      </c>
      <c r="I336">
        <v>66</v>
      </c>
      <c r="J336">
        <v>72</v>
      </c>
      <c r="K336">
        <v>74</v>
      </c>
      <c r="L336">
        <v>56</v>
      </c>
      <c r="M336">
        <v>64</v>
      </c>
      <c r="N336">
        <v>57</v>
      </c>
      <c r="P336">
        <v>46</v>
      </c>
      <c r="Q336">
        <v>64</v>
      </c>
      <c r="R336">
        <v>39</v>
      </c>
      <c r="S336">
        <v>60</v>
      </c>
      <c r="V336" s="2">
        <f>IF(B336&lt;&gt;"", (B336*0.514)+1.8304,"")</f>
        <v>38.8384</v>
      </c>
      <c r="W336" s="2">
        <f>IF(C336&lt;&gt;"", (C336*0.514)+1.8304,"")</f>
        <v>37.296399999999998</v>
      </c>
      <c r="X336" s="2">
        <f>IF(D336&lt;&gt;"", (D336*0.514)+1.8304,"")</f>
        <v>36.2684</v>
      </c>
      <c r="Y336" s="2">
        <f>IF(E336&lt;&gt;"", (E336*0.514)+1.8304,"")</f>
        <v>22.904400000000003</v>
      </c>
      <c r="Z336" s="2">
        <f>IF(F336&lt;&gt;"", (F336*0.514)+1.8304,"")</f>
        <v>13.138400000000001</v>
      </c>
      <c r="AA336" s="2">
        <f>IF(G336&lt;&gt;"", (G336*0.514)+1.8304,"")</f>
        <v>38.324399999999997</v>
      </c>
      <c r="AB336" s="2">
        <f>IF(H336&lt;&gt;"", (H336*0.514)+1.8304,"")</f>
        <v>34.212399999999995</v>
      </c>
      <c r="AC336" s="2">
        <f>IF(I336&lt;&gt;"", (I336*0.514)+1.8304,"")</f>
        <v>35.754399999999997</v>
      </c>
      <c r="AD336" s="2">
        <f>IF(J336&lt;&gt;"", (J336*0.514)+1.8304,"")</f>
        <v>38.8384</v>
      </c>
      <c r="AE336" s="2">
        <f>IF(K336&lt;&gt;"", (K336*0.514)+1.8304,"")</f>
        <v>39.866399999999999</v>
      </c>
      <c r="AF336" s="2">
        <f>IF(L336&lt;&gt;"", (L336*0.514)+1.8304,"")</f>
        <v>30.6144</v>
      </c>
      <c r="AG336" s="2">
        <f>IF(M336&lt;&gt;"", (M336*0.514)+1.8304,"")</f>
        <v>34.726399999999998</v>
      </c>
      <c r="AH336" s="2">
        <f>IF(N336&lt;&gt;"", (N336*0.514)+1.8304,"")</f>
        <v>31.128400000000003</v>
      </c>
      <c r="AI336" s="2" t="str">
        <f>IF(O336&lt;&gt;"", (O336*0.514)+1.8304,"")</f>
        <v/>
      </c>
      <c r="AJ336" s="2">
        <f>IF(P336&lt;&gt;"", (P336*0.514)+1.8304,"")</f>
        <v>25.474400000000003</v>
      </c>
      <c r="AK336" s="2">
        <f>IF(Q336&lt;&gt;"", (Q336*0.514)+1.8304,"")</f>
        <v>34.726399999999998</v>
      </c>
      <c r="AL336" s="2">
        <f>IF(R336&lt;&gt;"", (R336*0.514)+1.8304,"")</f>
        <v>21.8764</v>
      </c>
      <c r="AM336" s="2">
        <f>IF(S336&lt;&gt;"", (S336*0.514)+1.8304,"")</f>
        <v>32.670400000000001</v>
      </c>
    </row>
    <row r="337" spans="1:39" hidden="1" x14ac:dyDescent="0.3">
      <c r="A337" s="1">
        <v>45313.597222222219</v>
      </c>
      <c r="B337">
        <v>73</v>
      </c>
      <c r="C337">
        <v>72</v>
      </c>
      <c r="D337">
        <v>69</v>
      </c>
      <c r="E337">
        <v>38</v>
      </c>
      <c r="F337">
        <v>24</v>
      </c>
      <c r="G337">
        <v>71</v>
      </c>
      <c r="H337">
        <v>63</v>
      </c>
      <c r="I337">
        <v>69</v>
      </c>
      <c r="J337">
        <v>74</v>
      </c>
      <c r="K337">
        <v>73</v>
      </c>
      <c r="L337">
        <v>55</v>
      </c>
      <c r="M337">
        <v>66</v>
      </c>
      <c r="N337">
        <v>61</v>
      </c>
      <c r="P337">
        <v>42</v>
      </c>
      <c r="Q337">
        <v>64</v>
      </c>
      <c r="R337">
        <v>39</v>
      </c>
      <c r="S337">
        <v>61</v>
      </c>
      <c r="V337" s="2">
        <f>IF(B337&lt;&gt;"", (B337*0.514)+1.8304,"")</f>
        <v>39.352399999999996</v>
      </c>
      <c r="W337" s="2">
        <f>IF(C337&lt;&gt;"", (C337*0.514)+1.8304,"")</f>
        <v>38.8384</v>
      </c>
      <c r="X337" s="2">
        <f>IF(D337&lt;&gt;"", (D337*0.514)+1.8304,"")</f>
        <v>37.296399999999998</v>
      </c>
      <c r="Y337" s="2">
        <f>IF(E337&lt;&gt;"", (E337*0.514)+1.8304,"")</f>
        <v>21.362400000000001</v>
      </c>
      <c r="Z337" s="2">
        <f>IF(F337&lt;&gt;"", (F337*0.514)+1.8304,"")</f>
        <v>14.166399999999999</v>
      </c>
      <c r="AA337" s="2">
        <f>IF(G337&lt;&gt;"", (G337*0.514)+1.8304,"")</f>
        <v>38.324399999999997</v>
      </c>
      <c r="AB337" s="2">
        <f>IF(H337&lt;&gt;"", (H337*0.514)+1.8304,"")</f>
        <v>34.212399999999995</v>
      </c>
      <c r="AC337" s="2">
        <f>IF(I337&lt;&gt;"", (I337*0.514)+1.8304,"")</f>
        <v>37.296399999999998</v>
      </c>
      <c r="AD337" s="2">
        <f>IF(J337&lt;&gt;"", (J337*0.514)+1.8304,"")</f>
        <v>39.866399999999999</v>
      </c>
      <c r="AE337" s="2">
        <f>IF(K337&lt;&gt;"", (K337*0.514)+1.8304,"")</f>
        <v>39.352399999999996</v>
      </c>
      <c r="AF337" s="2">
        <f>IF(L337&lt;&gt;"", (L337*0.514)+1.8304,"")</f>
        <v>30.1004</v>
      </c>
      <c r="AG337" s="2">
        <f>IF(M337&lt;&gt;"", (M337*0.514)+1.8304,"")</f>
        <v>35.754399999999997</v>
      </c>
      <c r="AH337" s="2">
        <f>IF(N337&lt;&gt;"", (N337*0.514)+1.8304,"")</f>
        <v>33.184399999999997</v>
      </c>
      <c r="AI337" s="2" t="str">
        <f>IF(O337&lt;&gt;"", (O337*0.514)+1.8304,"")</f>
        <v/>
      </c>
      <c r="AJ337" s="2">
        <f>IF(P337&lt;&gt;"", (P337*0.514)+1.8304,"")</f>
        <v>23.418400000000002</v>
      </c>
      <c r="AK337" s="2">
        <f>IF(Q337&lt;&gt;"", (Q337*0.514)+1.8304,"")</f>
        <v>34.726399999999998</v>
      </c>
      <c r="AL337" s="2">
        <f>IF(R337&lt;&gt;"", (R337*0.514)+1.8304,"")</f>
        <v>21.8764</v>
      </c>
      <c r="AM337" s="2">
        <f>IF(S337&lt;&gt;"", (S337*0.514)+1.8304,"")</f>
        <v>33.184399999999997</v>
      </c>
    </row>
    <row r="338" spans="1:39" hidden="1" x14ac:dyDescent="0.3">
      <c r="A338" s="1">
        <v>45313.604166666664</v>
      </c>
      <c r="B338">
        <v>73</v>
      </c>
      <c r="C338">
        <v>74</v>
      </c>
      <c r="D338">
        <v>70</v>
      </c>
      <c r="E338">
        <v>38</v>
      </c>
      <c r="F338">
        <v>24</v>
      </c>
      <c r="G338">
        <v>71</v>
      </c>
      <c r="H338">
        <v>63</v>
      </c>
      <c r="I338">
        <v>67</v>
      </c>
      <c r="J338">
        <v>74</v>
      </c>
      <c r="K338">
        <v>75</v>
      </c>
      <c r="L338">
        <v>55</v>
      </c>
      <c r="M338">
        <v>67</v>
      </c>
      <c r="N338">
        <v>55</v>
      </c>
      <c r="P338">
        <v>39</v>
      </c>
      <c r="Q338">
        <v>65</v>
      </c>
      <c r="R338">
        <v>40</v>
      </c>
      <c r="S338">
        <v>62</v>
      </c>
      <c r="V338" s="2">
        <f>IF(B338&lt;&gt;"", (B338*0.514)+1.8304,"")</f>
        <v>39.352399999999996</v>
      </c>
      <c r="W338" s="2">
        <f>IF(C338&lt;&gt;"", (C338*0.514)+1.8304,"")</f>
        <v>39.866399999999999</v>
      </c>
      <c r="X338" s="2">
        <f>IF(D338&lt;&gt;"", (D338*0.514)+1.8304,"")</f>
        <v>37.810400000000001</v>
      </c>
      <c r="Y338" s="2">
        <f>IF(E338&lt;&gt;"", (E338*0.514)+1.8304,"")</f>
        <v>21.362400000000001</v>
      </c>
      <c r="Z338" s="2">
        <f>IF(F338&lt;&gt;"", (F338*0.514)+1.8304,"")</f>
        <v>14.166399999999999</v>
      </c>
      <c r="AA338" s="2">
        <f>IF(G338&lt;&gt;"", (G338*0.514)+1.8304,"")</f>
        <v>38.324399999999997</v>
      </c>
      <c r="AB338" s="2">
        <f>IF(H338&lt;&gt;"", (H338*0.514)+1.8304,"")</f>
        <v>34.212399999999995</v>
      </c>
      <c r="AC338" s="2">
        <f>IF(I338&lt;&gt;"", (I338*0.514)+1.8304,"")</f>
        <v>36.2684</v>
      </c>
      <c r="AD338" s="2">
        <f>IF(J338&lt;&gt;"", (J338*0.514)+1.8304,"")</f>
        <v>39.866399999999999</v>
      </c>
      <c r="AE338" s="2">
        <f>IF(K338&lt;&gt;"", (K338*0.514)+1.8304,"")</f>
        <v>40.380400000000002</v>
      </c>
      <c r="AF338" s="2">
        <f>IF(L338&lt;&gt;"", (L338*0.514)+1.8304,"")</f>
        <v>30.1004</v>
      </c>
      <c r="AG338" s="2">
        <f>IF(M338&lt;&gt;"", (M338*0.514)+1.8304,"")</f>
        <v>36.2684</v>
      </c>
      <c r="AH338" s="2">
        <f>IF(N338&lt;&gt;"", (N338*0.514)+1.8304,"")</f>
        <v>30.1004</v>
      </c>
      <c r="AI338" s="2" t="str">
        <f>IF(O338&lt;&gt;"", (O338*0.514)+1.8304,"")</f>
        <v/>
      </c>
      <c r="AJ338" s="2">
        <f>IF(P338&lt;&gt;"", (P338*0.514)+1.8304,"")</f>
        <v>21.8764</v>
      </c>
      <c r="AK338" s="2">
        <f>IF(Q338&lt;&gt;"", (Q338*0.514)+1.8304,"")</f>
        <v>35.240400000000001</v>
      </c>
      <c r="AL338" s="2">
        <f>IF(R338&lt;&gt;"", (R338*0.514)+1.8304,"")</f>
        <v>22.390400000000003</v>
      </c>
      <c r="AM338" s="2">
        <f>IF(S338&lt;&gt;"", (S338*0.514)+1.8304,"")</f>
        <v>33.698399999999999</v>
      </c>
    </row>
    <row r="339" spans="1:39" hidden="1" x14ac:dyDescent="0.3">
      <c r="A339" s="1">
        <v>45313.611111111109</v>
      </c>
      <c r="B339">
        <v>72</v>
      </c>
      <c r="C339">
        <v>74</v>
      </c>
      <c r="D339">
        <v>70</v>
      </c>
      <c r="E339">
        <v>41</v>
      </c>
      <c r="F339">
        <v>25</v>
      </c>
      <c r="G339">
        <v>73</v>
      </c>
      <c r="H339">
        <v>63</v>
      </c>
      <c r="I339">
        <v>67</v>
      </c>
      <c r="J339">
        <v>75</v>
      </c>
      <c r="K339">
        <v>76</v>
      </c>
      <c r="L339">
        <v>58</v>
      </c>
      <c r="M339">
        <v>67</v>
      </c>
      <c r="N339">
        <v>55</v>
      </c>
      <c r="P339">
        <v>42</v>
      </c>
      <c r="Q339">
        <v>67</v>
      </c>
      <c r="R339">
        <v>44</v>
      </c>
      <c r="S339">
        <v>63</v>
      </c>
      <c r="V339" s="2">
        <f>IF(B339&lt;&gt;"", (B339*0.514)+1.8304,"")</f>
        <v>38.8384</v>
      </c>
      <c r="W339" s="2">
        <f>IF(C339&lt;&gt;"", (C339*0.514)+1.8304,"")</f>
        <v>39.866399999999999</v>
      </c>
      <c r="X339" s="2">
        <f>IF(D339&lt;&gt;"", (D339*0.514)+1.8304,"")</f>
        <v>37.810400000000001</v>
      </c>
      <c r="Y339" s="2">
        <f>IF(E339&lt;&gt;"", (E339*0.514)+1.8304,"")</f>
        <v>22.904400000000003</v>
      </c>
      <c r="Z339" s="2">
        <f>IF(F339&lt;&gt;"", (F339*0.514)+1.8304,"")</f>
        <v>14.680399999999999</v>
      </c>
      <c r="AA339" s="2">
        <f>IF(G339&lt;&gt;"", (G339*0.514)+1.8304,"")</f>
        <v>39.352399999999996</v>
      </c>
      <c r="AB339" s="2">
        <f>IF(H339&lt;&gt;"", (H339*0.514)+1.8304,"")</f>
        <v>34.212399999999995</v>
      </c>
      <c r="AC339" s="2">
        <f>IF(I339&lt;&gt;"", (I339*0.514)+1.8304,"")</f>
        <v>36.2684</v>
      </c>
      <c r="AD339" s="2">
        <f>IF(J339&lt;&gt;"", (J339*0.514)+1.8304,"")</f>
        <v>40.380400000000002</v>
      </c>
      <c r="AE339" s="2">
        <f>IF(K339&lt;&gt;"", (K339*0.514)+1.8304,"")</f>
        <v>40.894399999999997</v>
      </c>
      <c r="AF339" s="2">
        <f>IF(L339&lt;&gt;"", (L339*0.514)+1.8304,"")</f>
        <v>31.642400000000002</v>
      </c>
      <c r="AG339" s="2">
        <f>IF(M339&lt;&gt;"", (M339*0.514)+1.8304,"")</f>
        <v>36.2684</v>
      </c>
      <c r="AH339" s="2">
        <f>IF(N339&lt;&gt;"", (N339*0.514)+1.8304,"")</f>
        <v>30.1004</v>
      </c>
      <c r="AI339" s="2" t="str">
        <f>IF(O339&lt;&gt;"", (O339*0.514)+1.8304,"")</f>
        <v/>
      </c>
      <c r="AJ339" s="2">
        <f>IF(P339&lt;&gt;"", (P339*0.514)+1.8304,"")</f>
        <v>23.418400000000002</v>
      </c>
      <c r="AK339" s="2">
        <f>IF(Q339&lt;&gt;"", (Q339*0.514)+1.8304,"")</f>
        <v>36.2684</v>
      </c>
      <c r="AL339" s="2">
        <f>IF(R339&lt;&gt;"", (R339*0.514)+1.8304,"")</f>
        <v>24.446400000000001</v>
      </c>
      <c r="AM339" s="2">
        <f>IF(S339&lt;&gt;"", (S339*0.514)+1.8304,"")</f>
        <v>34.212399999999995</v>
      </c>
    </row>
    <row r="340" spans="1:39" hidden="1" x14ac:dyDescent="0.3">
      <c r="A340" s="1">
        <v>45313.618055555555</v>
      </c>
      <c r="B340">
        <v>74</v>
      </c>
      <c r="C340">
        <v>74</v>
      </c>
      <c r="D340">
        <v>70</v>
      </c>
      <c r="E340">
        <v>42</v>
      </c>
      <c r="F340">
        <v>25</v>
      </c>
      <c r="G340">
        <v>75</v>
      </c>
      <c r="H340">
        <v>65</v>
      </c>
      <c r="I340">
        <v>68</v>
      </c>
      <c r="J340">
        <v>75</v>
      </c>
      <c r="K340">
        <v>78</v>
      </c>
      <c r="L340">
        <v>57</v>
      </c>
      <c r="M340">
        <v>67</v>
      </c>
      <c r="N340">
        <v>53</v>
      </c>
      <c r="P340">
        <v>46</v>
      </c>
      <c r="Q340">
        <v>69</v>
      </c>
      <c r="R340">
        <v>47</v>
      </c>
      <c r="S340">
        <v>63</v>
      </c>
      <c r="V340" s="2">
        <f>IF(B340&lt;&gt;"", (B340*0.514)+1.8304,"")</f>
        <v>39.866399999999999</v>
      </c>
      <c r="W340" s="2">
        <f>IF(C340&lt;&gt;"", (C340*0.514)+1.8304,"")</f>
        <v>39.866399999999999</v>
      </c>
      <c r="X340" s="2">
        <f>IF(D340&lt;&gt;"", (D340*0.514)+1.8304,"")</f>
        <v>37.810400000000001</v>
      </c>
      <c r="Y340" s="2">
        <f>IF(E340&lt;&gt;"", (E340*0.514)+1.8304,"")</f>
        <v>23.418400000000002</v>
      </c>
      <c r="Z340" s="2">
        <f>IF(F340&lt;&gt;"", (F340*0.514)+1.8304,"")</f>
        <v>14.680399999999999</v>
      </c>
      <c r="AA340" s="2">
        <f>IF(G340&lt;&gt;"", (G340*0.514)+1.8304,"")</f>
        <v>40.380400000000002</v>
      </c>
      <c r="AB340" s="2">
        <f>IF(H340&lt;&gt;"", (H340*0.514)+1.8304,"")</f>
        <v>35.240400000000001</v>
      </c>
      <c r="AC340" s="2">
        <f>IF(I340&lt;&gt;"", (I340*0.514)+1.8304,"")</f>
        <v>36.782399999999996</v>
      </c>
      <c r="AD340" s="2">
        <f>IF(J340&lt;&gt;"", (J340*0.514)+1.8304,"")</f>
        <v>40.380400000000002</v>
      </c>
      <c r="AE340" s="2">
        <f>IF(K340&lt;&gt;"", (K340*0.514)+1.8304,"")</f>
        <v>41.922399999999996</v>
      </c>
      <c r="AF340" s="2">
        <f>IF(L340&lt;&gt;"", (L340*0.514)+1.8304,"")</f>
        <v>31.128400000000003</v>
      </c>
      <c r="AG340" s="2">
        <f>IF(M340&lt;&gt;"", (M340*0.514)+1.8304,"")</f>
        <v>36.2684</v>
      </c>
      <c r="AH340" s="2">
        <f>IF(N340&lt;&gt;"", (N340*0.514)+1.8304,"")</f>
        <v>29.072400000000002</v>
      </c>
      <c r="AI340" s="2" t="str">
        <f>IF(O340&lt;&gt;"", (O340*0.514)+1.8304,"")</f>
        <v/>
      </c>
      <c r="AJ340" s="2">
        <f>IF(P340&lt;&gt;"", (P340*0.514)+1.8304,"")</f>
        <v>25.474400000000003</v>
      </c>
      <c r="AK340" s="2">
        <f>IF(Q340&lt;&gt;"", (Q340*0.514)+1.8304,"")</f>
        <v>37.296399999999998</v>
      </c>
      <c r="AL340" s="2">
        <f>IF(R340&lt;&gt;"", (R340*0.514)+1.8304,"")</f>
        <v>25.988400000000002</v>
      </c>
      <c r="AM340" s="2">
        <f>IF(S340&lt;&gt;"", (S340*0.514)+1.8304,"")</f>
        <v>34.212399999999995</v>
      </c>
    </row>
    <row r="341" spans="1:39" hidden="1" x14ac:dyDescent="0.3">
      <c r="A341" s="1">
        <v>45313.625</v>
      </c>
      <c r="B341">
        <v>80</v>
      </c>
      <c r="C341">
        <v>76</v>
      </c>
      <c r="D341">
        <v>69</v>
      </c>
      <c r="E341">
        <v>40</v>
      </c>
      <c r="F341">
        <v>28</v>
      </c>
      <c r="G341">
        <v>74</v>
      </c>
      <c r="H341">
        <v>66</v>
      </c>
      <c r="I341">
        <v>70</v>
      </c>
      <c r="J341">
        <v>74</v>
      </c>
      <c r="K341">
        <v>78</v>
      </c>
      <c r="L341">
        <v>58</v>
      </c>
      <c r="M341">
        <v>69</v>
      </c>
      <c r="N341">
        <v>56</v>
      </c>
      <c r="P341">
        <v>43</v>
      </c>
      <c r="Q341">
        <v>68</v>
      </c>
      <c r="R341">
        <v>48</v>
      </c>
      <c r="S341">
        <v>64</v>
      </c>
      <c r="V341" s="2">
        <f>IF(B341&lt;&gt;"", (B341*0.514)+1.8304,"")</f>
        <v>42.950400000000002</v>
      </c>
      <c r="W341" s="2">
        <f>IF(C341&lt;&gt;"", (C341*0.514)+1.8304,"")</f>
        <v>40.894399999999997</v>
      </c>
      <c r="X341" s="2">
        <f>IF(D341&lt;&gt;"", (D341*0.514)+1.8304,"")</f>
        <v>37.296399999999998</v>
      </c>
      <c r="Y341" s="2">
        <f>IF(E341&lt;&gt;"", (E341*0.514)+1.8304,"")</f>
        <v>22.390400000000003</v>
      </c>
      <c r="Z341" s="2">
        <f>IF(F341&lt;&gt;"", (F341*0.514)+1.8304,"")</f>
        <v>16.2224</v>
      </c>
      <c r="AA341" s="2">
        <f>IF(G341&lt;&gt;"", (G341*0.514)+1.8304,"")</f>
        <v>39.866399999999999</v>
      </c>
      <c r="AB341" s="2">
        <f>IF(H341&lt;&gt;"", (H341*0.514)+1.8304,"")</f>
        <v>35.754399999999997</v>
      </c>
      <c r="AC341" s="2">
        <f>IF(I341&lt;&gt;"", (I341*0.514)+1.8304,"")</f>
        <v>37.810400000000001</v>
      </c>
      <c r="AD341" s="2">
        <f>IF(J341&lt;&gt;"", (J341*0.514)+1.8304,"")</f>
        <v>39.866399999999999</v>
      </c>
      <c r="AE341" s="2">
        <f>IF(K341&lt;&gt;"", (K341*0.514)+1.8304,"")</f>
        <v>41.922399999999996</v>
      </c>
      <c r="AF341" s="2">
        <f>IF(L341&lt;&gt;"", (L341*0.514)+1.8304,"")</f>
        <v>31.642400000000002</v>
      </c>
      <c r="AG341" s="2">
        <f>IF(M341&lt;&gt;"", (M341*0.514)+1.8304,"")</f>
        <v>37.296399999999998</v>
      </c>
      <c r="AH341" s="2">
        <f>IF(N341&lt;&gt;"", (N341*0.514)+1.8304,"")</f>
        <v>30.6144</v>
      </c>
      <c r="AI341" s="2" t="str">
        <f>IF(O341&lt;&gt;"", (O341*0.514)+1.8304,"")</f>
        <v/>
      </c>
      <c r="AJ341" s="2">
        <f>IF(P341&lt;&gt;"", (P341*0.514)+1.8304,"")</f>
        <v>23.932400000000001</v>
      </c>
      <c r="AK341" s="2">
        <f>IF(Q341&lt;&gt;"", (Q341*0.514)+1.8304,"")</f>
        <v>36.782399999999996</v>
      </c>
      <c r="AL341" s="2">
        <f>IF(R341&lt;&gt;"", (R341*0.514)+1.8304,"")</f>
        <v>26.502400000000002</v>
      </c>
      <c r="AM341" s="2">
        <f>IF(S341&lt;&gt;"", (S341*0.514)+1.8304,"")</f>
        <v>34.726399999999998</v>
      </c>
    </row>
    <row r="342" spans="1:39" hidden="1" x14ac:dyDescent="0.3">
      <c r="A342" s="1">
        <v>45313.631944444445</v>
      </c>
      <c r="B342">
        <v>77</v>
      </c>
      <c r="C342">
        <v>79</v>
      </c>
      <c r="D342">
        <v>73</v>
      </c>
      <c r="E342">
        <v>42</v>
      </c>
      <c r="F342">
        <v>26</v>
      </c>
      <c r="G342">
        <v>75</v>
      </c>
      <c r="H342">
        <v>68</v>
      </c>
      <c r="I342">
        <v>71</v>
      </c>
      <c r="J342">
        <v>77</v>
      </c>
      <c r="K342">
        <v>80</v>
      </c>
      <c r="L342">
        <v>59</v>
      </c>
      <c r="M342">
        <v>70</v>
      </c>
      <c r="N342">
        <v>57</v>
      </c>
      <c r="P342">
        <v>41</v>
      </c>
      <c r="Q342">
        <v>68</v>
      </c>
      <c r="R342">
        <v>48</v>
      </c>
      <c r="S342">
        <v>64</v>
      </c>
      <c r="V342" s="2">
        <f>IF(B342&lt;&gt;"", (B342*0.514)+1.8304,"")</f>
        <v>41.4084</v>
      </c>
      <c r="W342" s="2">
        <f>IF(C342&lt;&gt;"", (C342*0.514)+1.8304,"")</f>
        <v>42.436399999999999</v>
      </c>
      <c r="X342" s="2">
        <f>IF(D342&lt;&gt;"", (D342*0.514)+1.8304,"")</f>
        <v>39.352399999999996</v>
      </c>
      <c r="Y342" s="2">
        <f>IF(E342&lt;&gt;"", (E342*0.514)+1.8304,"")</f>
        <v>23.418400000000002</v>
      </c>
      <c r="Z342" s="2">
        <f>IF(F342&lt;&gt;"", (F342*0.514)+1.8304,"")</f>
        <v>15.194400000000002</v>
      </c>
      <c r="AA342" s="2">
        <f>IF(G342&lt;&gt;"", (G342*0.514)+1.8304,"")</f>
        <v>40.380400000000002</v>
      </c>
      <c r="AB342" s="2">
        <f>IF(H342&lt;&gt;"", (H342*0.514)+1.8304,"")</f>
        <v>36.782399999999996</v>
      </c>
      <c r="AC342" s="2">
        <f>IF(I342&lt;&gt;"", (I342*0.514)+1.8304,"")</f>
        <v>38.324399999999997</v>
      </c>
      <c r="AD342" s="2">
        <f>IF(J342&lt;&gt;"", (J342*0.514)+1.8304,"")</f>
        <v>41.4084</v>
      </c>
      <c r="AE342" s="2">
        <f>IF(K342&lt;&gt;"", (K342*0.514)+1.8304,"")</f>
        <v>42.950400000000002</v>
      </c>
      <c r="AF342" s="2">
        <f>IF(L342&lt;&gt;"", (L342*0.514)+1.8304,"")</f>
        <v>32.156399999999998</v>
      </c>
      <c r="AG342" s="2">
        <f>IF(M342&lt;&gt;"", (M342*0.514)+1.8304,"")</f>
        <v>37.810400000000001</v>
      </c>
      <c r="AH342" s="2">
        <f>IF(N342&lt;&gt;"", (N342*0.514)+1.8304,"")</f>
        <v>31.128400000000003</v>
      </c>
      <c r="AI342" s="2" t="str">
        <f>IF(O342&lt;&gt;"", (O342*0.514)+1.8304,"")</f>
        <v/>
      </c>
      <c r="AJ342" s="2">
        <f>IF(P342&lt;&gt;"", (P342*0.514)+1.8304,"")</f>
        <v>22.904400000000003</v>
      </c>
      <c r="AK342" s="2">
        <f>IF(Q342&lt;&gt;"", (Q342*0.514)+1.8304,"")</f>
        <v>36.782399999999996</v>
      </c>
      <c r="AL342" s="2">
        <f>IF(R342&lt;&gt;"", (R342*0.514)+1.8304,"")</f>
        <v>26.502400000000002</v>
      </c>
      <c r="AM342" s="2">
        <f>IF(S342&lt;&gt;"", (S342*0.514)+1.8304,"")</f>
        <v>34.726399999999998</v>
      </c>
    </row>
    <row r="343" spans="1:39" hidden="1" x14ac:dyDescent="0.3">
      <c r="A343" s="1">
        <v>45313.638888888891</v>
      </c>
      <c r="B343">
        <v>75</v>
      </c>
      <c r="C343">
        <v>75</v>
      </c>
      <c r="D343">
        <v>71</v>
      </c>
      <c r="E343">
        <v>42</v>
      </c>
      <c r="F343">
        <v>28</v>
      </c>
      <c r="G343">
        <v>75</v>
      </c>
      <c r="H343">
        <v>67</v>
      </c>
      <c r="I343">
        <v>70</v>
      </c>
      <c r="J343">
        <v>78</v>
      </c>
      <c r="K343">
        <v>80</v>
      </c>
      <c r="L343">
        <v>59</v>
      </c>
      <c r="M343">
        <v>69</v>
      </c>
      <c r="N343">
        <v>62</v>
      </c>
      <c r="P343">
        <v>41</v>
      </c>
      <c r="Q343">
        <v>69</v>
      </c>
      <c r="R343">
        <v>49</v>
      </c>
      <c r="S343">
        <v>66</v>
      </c>
      <c r="V343" s="2">
        <f>IF(B343&lt;&gt;"", (B343*0.514)+1.8304,"")</f>
        <v>40.380400000000002</v>
      </c>
      <c r="W343" s="2">
        <f>IF(C343&lt;&gt;"", (C343*0.514)+1.8304,"")</f>
        <v>40.380400000000002</v>
      </c>
      <c r="X343" s="2">
        <f>IF(D343&lt;&gt;"", (D343*0.514)+1.8304,"")</f>
        <v>38.324399999999997</v>
      </c>
      <c r="Y343" s="2">
        <f>IF(E343&lt;&gt;"", (E343*0.514)+1.8304,"")</f>
        <v>23.418400000000002</v>
      </c>
      <c r="Z343" s="2">
        <f>IF(F343&lt;&gt;"", (F343*0.514)+1.8304,"")</f>
        <v>16.2224</v>
      </c>
      <c r="AA343" s="2">
        <f>IF(G343&lt;&gt;"", (G343*0.514)+1.8304,"")</f>
        <v>40.380400000000002</v>
      </c>
      <c r="AB343" s="2">
        <f>IF(H343&lt;&gt;"", (H343*0.514)+1.8304,"")</f>
        <v>36.2684</v>
      </c>
      <c r="AC343" s="2">
        <f>IF(I343&lt;&gt;"", (I343*0.514)+1.8304,"")</f>
        <v>37.810400000000001</v>
      </c>
      <c r="AD343" s="2">
        <f>IF(J343&lt;&gt;"", (J343*0.514)+1.8304,"")</f>
        <v>41.922399999999996</v>
      </c>
      <c r="AE343" s="2">
        <f>IF(K343&lt;&gt;"", (K343*0.514)+1.8304,"")</f>
        <v>42.950400000000002</v>
      </c>
      <c r="AF343" s="2">
        <f>IF(L343&lt;&gt;"", (L343*0.514)+1.8304,"")</f>
        <v>32.156399999999998</v>
      </c>
      <c r="AG343" s="2">
        <f>IF(M343&lt;&gt;"", (M343*0.514)+1.8304,"")</f>
        <v>37.296399999999998</v>
      </c>
      <c r="AH343" s="2">
        <f>IF(N343&lt;&gt;"", (N343*0.514)+1.8304,"")</f>
        <v>33.698399999999999</v>
      </c>
      <c r="AI343" s="2" t="str">
        <f>IF(O343&lt;&gt;"", (O343*0.514)+1.8304,"")</f>
        <v/>
      </c>
      <c r="AJ343" s="2">
        <f>IF(P343&lt;&gt;"", (P343*0.514)+1.8304,"")</f>
        <v>22.904400000000003</v>
      </c>
      <c r="AK343" s="2">
        <f>IF(Q343&lt;&gt;"", (Q343*0.514)+1.8304,"")</f>
        <v>37.296399999999998</v>
      </c>
      <c r="AL343" s="2">
        <f>IF(R343&lt;&gt;"", (R343*0.514)+1.8304,"")</f>
        <v>27.016400000000001</v>
      </c>
      <c r="AM343" s="2">
        <f>IF(S343&lt;&gt;"", (S343*0.514)+1.8304,"")</f>
        <v>35.754399999999997</v>
      </c>
    </row>
    <row r="344" spans="1:39" hidden="1" x14ac:dyDescent="0.3">
      <c r="A344" s="1">
        <v>45313.645833333336</v>
      </c>
      <c r="B344">
        <v>77</v>
      </c>
      <c r="C344">
        <v>75</v>
      </c>
      <c r="D344">
        <v>72</v>
      </c>
      <c r="E344">
        <v>48</v>
      </c>
      <c r="F344">
        <v>29</v>
      </c>
      <c r="G344">
        <v>74</v>
      </c>
      <c r="H344">
        <v>67</v>
      </c>
      <c r="I344">
        <v>72</v>
      </c>
      <c r="J344">
        <v>77</v>
      </c>
      <c r="K344">
        <v>80</v>
      </c>
      <c r="L344">
        <v>57</v>
      </c>
      <c r="M344">
        <v>71</v>
      </c>
      <c r="N344">
        <v>61</v>
      </c>
      <c r="P344">
        <v>41</v>
      </c>
      <c r="Q344">
        <v>70</v>
      </c>
      <c r="R344">
        <v>49</v>
      </c>
      <c r="S344">
        <v>65</v>
      </c>
      <c r="V344" s="2">
        <f>IF(B344&lt;&gt;"", (B344*0.514)+1.8304,"")</f>
        <v>41.4084</v>
      </c>
      <c r="W344" s="2">
        <f>IF(C344&lt;&gt;"", (C344*0.514)+1.8304,"")</f>
        <v>40.380400000000002</v>
      </c>
      <c r="X344" s="2">
        <f>IF(D344&lt;&gt;"", (D344*0.514)+1.8304,"")</f>
        <v>38.8384</v>
      </c>
      <c r="Y344" s="2">
        <f>IF(E344&lt;&gt;"", (E344*0.514)+1.8304,"")</f>
        <v>26.502400000000002</v>
      </c>
      <c r="Z344" s="2">
        <f>IF(F344&lt;&gt;"", (F344*0.514)+1.8304,"")</f>
        <v>16.7364</v>
      </c>
      <c r="AA344" s="2">
        <f>IF(G344&lt;&gt;"", (G344*0.514)+1.8304,"")</f>
        <v>39.866399999999999</v>
      </c>
      <c r="AB344" s="2">
        <f>IF(H344&lt;&gt;"", (H344*0.514)+1.8304,"")</f>
        <v>36.2684</v>
      </c>
      <c r="AC344" s="2">
        <f>IF(I344&lt;&gt;"", (I344*0.514)+1.8304,"")</f>
        <v>38.8384</v>
      </c>
      <c r="AD344" s="2">
        <f>IF(J344&lt;&gt;"", (J344*0.514)+1.8304,"")</f>
        <v>41.4084</v>
      </c>
      <c r="AE344" s="2">
        <f>IF(K344&lt;&gt;"", (K344*0.514)+1.8304,"")</f>
        <v>42.950400000000002</v>
      </c>
      <c r="AF344" s="2">
        <f>IF(L344&lt;&gt;"", (L344*0.514)+1.8304,"")</f>
        <v>31.128400000000003</v>
      </c>
      <c r="AG344" s="2">
        <f>IF(M344&lt;&gt;"", (M344*0.514)+1.8304,"")</f>
        <v>38.324399999999997</v>
      </c>
      <c r="AH344" s="2">
        <f>IF(N344&lt;&gt;"", (N344*0.514)+1.8304,"")</f>
        <v>33.184399999999997</v>
      </c>
      <c r="AI344" s="2" t="str">
        <f>IF(O344&lt;&gt;"", (O344*0.514)+1.8304,"")</f>
        <v/>
      </c>
      <c r="AJ344" s="2">
        <f>IF(P344&lt;&gt;"", (P344*0.514)+1.8304,"")</f>
        <v>22.904400000000003</v>
      </c>
      <c r="AK344" s="2">
        <f>IF(Q344&lt;&gt;"", (Q344*0.514)+1.8304,"")</f>
        <v>37.810400000000001</v>
      </c>
      <c r="AL344" s="2">
        <f>IF(R344&lt;&gt;"", (R344*0.514)+1.8304,"")</f>
        <v>27.016400000000001</v>
      </c>
      <c r="AM344" s="2">
        <f>IF(S344&lt;&gt;"", (S344*0.514)+1.8304,"")</f>
        <v>35.240400000000001</v>
      </c>
    </row>
    <row r="345" spans="1:39" hidden="1" x14ac:dyDescent="0.3">
      <c r="A345" s="1">
        <v>45313.652777777781</v>
      </c>
      <c r="B345">
        <v>76</v>
      </c>
      <c r="C345">
        <v>78</v>
      </c>
      <c r="D345">
        <v>77</v>
      </c>
      <c r="E345">
        <v>45</v>
      </c>
      <c r="F345">
        <v>28</v>
      </c>
      <c r="G345">
        <v>74</v>
      </c>
      <c r="H345">
        <v>68</v>
      </c>
      <c r="I345">
        <v>73</v>
      </c>
      <c r="J345">
        <v>77</v>
      </c>
      <c r="K345">
        <v>83</v>
      </c>
      <c r="L345">
        <v>58</v>
      </c>
      <c r="M345">
        <v>71</v>
      </c>
      <c r="N345">
        <v>60</v>
      </c>
      <c r="P345">
        <v>41</v>
      </c>
      <c r="Q345">
        <v>78</v>
      </c>
      <c r="R345">
        <v>46</v>
      </c>
      <c r="S345">
        <v>64</v>
      </c>
      <c r="V345" s="2">
        <f>IF(B345&lt;&gt;"", (B345*0.514)+1.8304,"")</f>
        <v>40.894399999999997</v>
      </c>
      <c r="W345" s="2">
        <f>IF(C345&lt;&gt;"", (C345*0.514)+1.8304,"")</f>
        <v>41.922399999999996</v>
      </c>
      <c r="X345" s="2">
        <f>IF(D345&lt;&gt;"", (D345*0.514)+1.8304,"")</f>
        <v>41.4084</v>
      </c>
      <c r="Y345" s="2">
        <f>IF(E345&lt;&gt;"", (E345*0.514)+1.8304,"")</f>
        <v>24.9604</v>
      </c>
      <c r="Z345" s="2">
        <f>IF(F345&lt;&gt;"", (F345*0.514)+1.8304,"")</f>
        <v>16.2224</v>
      </c>
      <c r="AA345" s="2">
        <f>IF(G345&lt;&gt;"", (G345*0.514)+1.8304,"")</f>
        <v>39.866399999999999</v>
      </c>
      <c r="AB345" s="2">
        <f>IF(H345&lt;&gt;"", (H345*0.514)+1.8304,"")</f>
        <v>36.782399999999996</v>
      </c>
      <c r="AC345" s="2">
        <f>IF(I345&lt;&gt;"", (I345*0.514)+1.8304,"")</f>
        <v>39.352399999999996</v>
      </c>
      <c r="AD345" s="2">
        <f>IF(J345&lt;&gt;"", (J345*0.514)+1.8304,"")</f>
        <v>41.4084</v>
      </c>
      <c r="AE345" s="2">
        <f>IF(K345&lt;&gt;"", (K345*0.514)+1.8304,"")</f>
        <v>44.492399999999996</v>
      </c>
      <c r="AF345" s="2">
        <f>IF(L345&lt;&gt;"", (L345*0.514)+1.8304,"")</f>
        <v>31.642400000000002</v>
      </c>
      <c r="AG345" s="2">
        <f>IF(M345&lt;&gt;"", (M345*0.514)+1.8304,"")</f>
        <v>38.324399999999997</v>
      </c>
      <c r="AH345" s="2">
        <f>IF(N345&lt;&gt;"", (N345*0.514)+1.8304,"")</f>
        <v>32.670400000000001</v>
      </c>
      <c r="AI345" s="2" t="str">
        <f>IF(O345&lt;&gt;"", (O345*0.514)+1.8304,"")</f>
        <v/>
      </c>
      <c r="AJ345" s="2">
        <f>IF(P345&lt;&gt;"", (P345*0.514)+1.8304,"")</f>
        <v>22.904400000000003</v>
      </c>
      <c r="AK345" s="2">
        <f>IF(Q345&lt;&gt;"", (Q345*0.514)+1.8304,"")</f>
        <v>41.922399999999996</v>
      </c>
      <c r="AL345" s="2">
        <f>IF(R345&lt;&gt;"", (R345*0.514)+1.8304,"")</f>
        <v>25.474400000000003</v>
      </c>
      <c r="AM345" s="2">
        <f>IF(S345&lt;&gt;"", (S345*0.514)+1.8304,"")</f>
        <v>34.726399999999998</v>
      </c>
    </row>
    <row r="346" spans="1:39" hidden="1" x14ac:dyDescent="0.3">
      <c r="A346" s="1">
        <v>45313.659722222219</v>
      </c>
      <c r="B346">
        <v>79</v>
      </c>
      <c r="C346">
        <v>76</v>
      </c>
      <c r="D346">
        <v>75</v>
      </c>
      <c r="E346">
        <v>43</v>
      </c>
      <c r="F346">
        <v>28</v>
      </c>
      <c r="G346">
        <v>75</v>
      </c>
      <c r="H346">
        <v>69</v>
      </c>
      <c r="I346">
        <v>73</v>
      </c>
      <c r="J346">
        <v>78</v>
      </c>
      <c r="K346">
        <v>87</v>
      </c>
      <c r="L346">
        <v>58</v>
      </c>
      <c r="M346">
        <v>70</v>
      </c>
      <c r="N346">
        <v>56</v>
      </c>
      <c r="P346">
        <v>41</v>
      </c>
      <c r="Q346">
        <v>69</v>
      </c>
      <c r="R346">
        <v>45</v>
      </c>
      <c r="S346">
        <v>65</v>
      </c>
      <c r="V346" s="2">
        <f>IF(B346&lt;&gt;"", (B346*0.514)+1.8304,"")</f>
        <v>42.436399999999999</v>
      </c>
      <c r="W346" s="2">
        <f>IF(C346&lt;&gt;"", (C346*0.514)+1.8304,"")</f>
        <v>40.894399999999997</v>
      </c>
      <c r="X346" s="2">
        <f>IF(D346&lt;&gt;"", (D346*0.514)+1.8304,"")</f>
        <v>40.380400000000002</v>
      </c>
      <c r="Y346" s="2">
        <f>IF(E346&lt;&gt;"", (E346*0.514)+1.8304,"")</f>
        <v>23.932400000000001</v>
      </c>
      <c r="Z346" s="2">
        <f>IF(F346&lt;&gt;"", (F346*0.514)+1.8304,"")</f>
        <v>16.2224</v>
      </c>
      <c r="AA346" s="2">
        <f>IF(G346&lt;&gt;"", (G346*0.514)+1.8304,"")</f>
        <v>40.380400000000002</v>
      </c>
      <c r="AB346" s="2">
        <f>IF(H346&lt;&gt;"", (H346*0.514)+1.8304,"")</f>
        <v>37.296399999999998</v>
      </c>
      <c r="AC346" s="2">
        <f>IF(I346&lt;&gt;"", (I346*0.514)+1.8304,"")</f>
        <v>39.352399999999996</v>
      </c>
      <c r="AD346" s="2">
        <f>IF(J346&lt;&gt;"", (J346*0.514)+1.8304,"")</f>
        <v>41.922399999999996</v>
      </c>
      <c r="AE346" s="2">
        <f>IF(K346&lt;&gt;"", (K346*0.514)+1.8304,"")</f>
        <v>46.548400000000001</v>
      </c>
      <c r="AF346" s="2">
        <f>IF(L346&lt;&gt;"", (L346*0.514)+1.8304,"")</f>
        <v>31.642400000000002</v>
      </c>
      <c r="AG346" s="2">
        <f>IF(M346&lt;&gt;"", (M346*0.514)+1.8304,"")</f>
        <v>37.810400000000001</v>
      </c>
      <c r="AH346" s="2">
        <f>IF(N346&lt;&gt;"", (N346*0.514)+1.8304,"")</f>
        <v>30.6144</v>
      </c>
      <c r="AI346" s="2" t="str">
        <f>IF(O346&lt;&gt;"", (O346*0.514)+1.8304,"")</f>
        <v/>
      </c>
      <c r="AJ346" s="2">
        <f>IF(P346&lt;&gt;"", (P346*0.514)+1.8304,"")</f>
        <v>22.904400000000003</v>
      </c>
      <c r="AK346" s="2">
        <f>IF(Q346&lt;&gt;"", (Q346*0.514)+1.8304,"")</f>
        <v>37.296399999999998</v>
      </c>
      <c r="AL346" s="2">
        <f>IF(R346&lt;&gt;"", (R346*0.514)+1.8304,"")</f>
        <v>24.9604</v>
      </c>
      <c r="AM346" s="2">
        <f>IF(S346&lt;&gt;"", (S346*0.514)+1.8304,"")</f>
        <v>35.240400000000001</v>
      </c>
    </row>
    <row r="347" spans="1:39" hidden="1" x14ac:dyDescent="0.3">
      <c r="A347" s="1">
        <v>45313.666666666664</v>
      </c>
      <c r="B347">
        <v>75</v>
      </c>
      <c r="C347">
        <v>75</v>
      </c>
      <c r="D347">
        <v>77</v>
      </c>
      <c r="E347">
        <v>52</v>
      </c>
      <c r="F347">
        <v>28</v>
      </c>
      <c r="G347">
        <v>76</v>
      </c>
      <c r="H347">
        <v>70</v>
      </c>
      <c r="I347">
        <v>74</v>
      </c>
      <c r="J347">
        <v>78</v>
      </c>
      <c r="K347">
        <v>85</v>
      </c>
      <c r="L347">
        <v>58</v>
      </c>
      <c r="M347">
        <v>71</v>
      </c>
      <c r="N347">
        <v>58</v>
      </c>
      <c r="P347">
        <v>42</v>
      </c>
      <c r="Q347">
        <v>67</v>
      </c>
      <c r="R347">
        <v>49</v>
      </c>
      <c r="S347">
        <v>64</v>
      </c>
      <c r="V347" s="2">
        <f>IF(B347&lt;&gt;"", (B347*0.514)+1.8304,"")</f>
        <v>40.380400000000002</v>
      </c>
      <c r="W347" s="2">
        <f>IF(C347&lt;&gt;"", (C347*0.514)+1.8304,"")</f>
        <v>40.380400000000002</v>
      </c>
      <c r="X347" s="2">
        <f>IF(D347&lt;&gt;"", (D347*0.514)+1.8304,"")</f>
        <v>41.4084</v>
      </c>
      <c r="Y347" s="2">
        <f>IF(E347&lt;&gt;"", (E347*0.514)+1.8304,"")</f>
        <v>28.558400000000002</v>
      </c>
      <c r="Z347" s="2">
        <f>IF(F347&lt;&gt;"", (F347*0.514)+1.8304,"")</f>
        <v>16.2224</v>
      </c>
      <c r="AA347" s="2">
        <f>IF(G347&lt;&gt;"", (G347*0.514)+1.8304,"")</f>
        <v>40.894399999999997</v>
      </c>
      <c r="AB347" s="2">
        <f>IF(H347&lt;&gt;"", (H347*0.514)+1.8304,"")</f>
        <v>37.810400000000001</v>
      </c>
      <c r="AC347" s="2">
        <f>IF(I347&lt;&gt;"", (I347*0.514)+1.8304,"")</f>
        <v>39.866399999999999</v>
      </c>
      <c r="AD347" s="2">
        <f>IF(J347&lt;&gt;"", (J347*0.514)+1.8304,"")</f>
        <v>41.922399999999996</v>
      </c>
      <c r="AE347" s="2">
        <f>IF(K347&lt;&gt;"", (K347*0.514)+1.8304,"")</f>
        <v>45.520399999999995</v>
      </c>
      <c r="AF347" s="2">
        <f>IF(L347&lt;&gt;"", (L347*0.514)+1.8304,"")</f>
        <v>31.642400000000002</v>
      </c>
      <c r="AG347" s="2">
        <f>IF(M347&lt;&gt;"", (M347*0.514)+1.8304,"")</f>
        <v>38.324399999999997</v>
      </c>
      <c r="AH347" s="2">
        <f>IF(N347&lt;&gt;"", (N347*0.514)+1.8304,"")</f>
        <v>31.642400000000002</v>
      </c>
      <c r="AI347" s="2" t="str">
        <f>IF(O347&lt;&gt;"", (O347*0.514)+1.8304,"")</f>
        <v/>
      </c>
      <c r="AJ347" s="2">
        <f>IF(P347&lt;&gt;"", (P347*0.514)+1.8304,"")</f>
        <v>23.418400000000002</v>
      </c>
      <c r="AK347" s="2">
        <f>IF(Q347&lt;&gt;"", (Q347*0.514)+1.8304,"")</f>
        <v>36.2684</v>
      </c>
      <c r="AL347" s="2">
        <f>IF(R347&lt;&gt;"", (R347*0.514)+1.8304,"")</f>
        <v>27.016400000000001</v>
      </c>
      <c r="AM347" s="2">
        <f>IF(S347&lt;&gt;"", (S347*0.514)+1.8304,"")</f>
        <v>34.726399999999998</v>
      </c>
    </row>
    <row r="348" spans="1:39" hidden="1" x14ac:dyDescent="0.3">
      <c r="A348" s="1">
        <v>45313.673611111109</v>
      </c>
      <c r="B348">
        <v>77</v>
      </c>
      <c r="C348">
        <v>77</v>
      </c>
      <c r="D348">
        <v>82</v>
      </c>
      <c r="E348">
        <v>53</v>
      </c>
      <c r="F348">
        <v>29</v>
      </c>
      <c r="G348">
        <v>75</v>
      </c>
      <c r="H348">
        <v>71</v>
      </c>
      <c r="I348">
        <v>72</v>
      </c>
      <c r="J348">
        <v>79</v>
      </c>
      <c r="K348">
        <v>84</v>
      </c>
      <c r="L348">
        <v>58</v>
      </c>
      <c r="M348">
        <v>73</v>
      </c>
      <c r="N348">
        <v>59</v>
      </c>
      <c r="P348">
        <v>46</v>
      </c>
      <c r="Q348">
        <v>71</v>
      </c>
      <c r="R348">
        <v>48</v>
      </c>
      <c r="S348">
        <v>68</v>
      </c>
      <c r="V348" s="2">
        <f>IF(B348&lt;&gt;"", (B348*0.514)+1.8304,"")</f>
        <v>41.4084</v>
      </c>
      <c r="W348" s="2">
        <f>IF(C348&lt;&gt;"", (C348*0.514)+1.8304,"")</f>
        <v>41.4084</v>
      </c>
      <c r="X348" s="2">
        <f>IF(D348&lt;&gt;"", (D348*0.514)+1.8304,"")</f>
        <v>43.978400000000001</v>
      </c>
      <c r="Y348" s="2">
        <f>IF(E348&lt;&gt;"", (E348*0.514)+1.8304,"")</f>
        <v>29.072400000000002</v>
      </c>
      <c r="Z348" s="2">
        <f>IF(F348&lt;&gt;"", (F348*0.514)+1.8304,"")</f>
        <v>16.7364</v>
      </c>
      <c r="AA348" s="2">
        <f>IF(G348&lt;&gt;"", (G348*0.514)+1.8304,"")</f>
        <v>40.380400000000002</v>
      </c>
      <c r="AB348" s="2">
        <f>IF(H348&lt;&gt;"", (H348*0.514)+1.8304,"")</f>
        <v>38.324399999999997</v>
      </c>
      <c r="AC348" s="2">
        <f>IF(I348&lt;&gt;"", (I348*0.514)+1.8304,"")</f>
        <v>38.8384</v>
      </c>
      <c r="AD348" s="2">
        <f>IF(J348&lt;&gt;"", (J348*0.514)+1.8304,"")</f>
        <v>42.436399999999999</v>
      </c>
      <c r="AE348" s="2">
        <f>IF(K348&lt;&gt;"", (K348*0.514)+1.8304,"")</f>
        <v>45.006399999999999</v>
      </c>
      <c r="AF348" s="2">
        <f>IF(L348&lt;&gt;"", (L348*0.514)+1.8304,"")</f>
        <v>31.642400000000002</v>
      </c>
      <c r="AG348" s="2">
        <f>IF(M348&lt;&gt;"", (M348*0.514)+1.8304,"")</f>
        <v>39.352399999999996</v>
      </c>
      <c r="AH348" s="2">
        <f>IF(N348&lt;&gt;"", (N348*0.514)+1.8304,"")</f>
        <v>32.156399999999998</v>
      </c>
      <c r="AI348" s="2" t="str">
        <f>IF(O348&lt;&gt;"", (O348*0.514)+1.8304,"")</f>
        <v/>
      </c>
      <c r="AJ348" s="2">
        <f>IF(P348&lt;&gt;"", (P348*0.514)+1.8304,"")</f>
        <v>25.474400000000003</v>
      </c>
      <c r="AK348" s="2">
        <f>IF(Q348&lt;&gt;"", (Q348*0.514)+1.8304,"")</f>
        <v>38.324399999999997</v>
      </c>
      <c r="AL348" s="2">
        <f>IF(R348&lt;&gt;"", (R348*0.514)+1.8304,"")</f>
        <v>26.502400000000002</v>
      </c>
      <c r="AM348" s="2">
        <f>IF(S348&lt;&gt;"", (S348*0.514)+1.8304,"")</f>
        <v>36.782399999999996</v>
      </c>
    </row>
    <row r="349" spans="1:39" hidden="1" x14ac:dyDescent="0.3">
      <c r="A349" s="1">
        <v>45313.680555555555</v>
      </c>
      <c r="B349">
        <v>81</v>
      </c>
      <c r="C349">
        <v>79</v>
      </c>
      <c r="D349">
        <v>80</v>
      </c>
      <c r="E349">
        <v>48</v>
      </c>
      <c r="F349">
        <v>28</v>
      </c>
      <c r="G349">
        <v>76</v>
      </c>
      <c r="H349">
        <v>70</v>
      </c>
      <c r="I349">
        <v>74</v>
      </c>
      <c r="J349">
        <v>79</v>
      </c>
      <c r="K349">
        <v>84</v>
      </c>
      <c r="L349">
        <v>58</v>
      </c>
      <c r="M349">
        <v>76</v>
      </c>
      <c r="N349">
        <v>60</v>
      </c>
      <c r="P349">
        <v>42</v>
      </c>
      <c r="Q349">
        <v>71</v>
      </c>
      <c r="R349">
        <v>49</v>
      </c>
      <c r="S349">
        <v>67</v>
      </c>
      <c r="V349" s="2">
        <f>IF(B349&lt;&gt;"", (B349*0.514)+1.8304,"")</f>
        <v>43.464399999999998</v>
      </c>
      <c r="W349" s="2">
        <f>IF(C349&lt;&gt;"", (C349*0.514)+1.8304,"")</f>
        <v>42.436399999999999</v>
      </c>
      <c r="X349" s="2">
        <f>IF(D349&lt;&gt;"", (D349*0.514)+1.8304,"")</f>
        <v>42.950400000000002</v>
      </c>
      <c r="Y349" s="2">
        <f>IF(E349&lt;&gt;"", (E349*0.514)+1.8304,"")</f>
        <v>26.502400000000002</v>
      </c>
      <c r="Z349" s="2">
        <f>IF(F349&lt;&gt;"", (F349*0.514)+1.8304,"")</f>
        <v>16.2224</v>
      </c>
      <c r="AA349" s="2">
        <f>IF(G349&lt;&gt;"", (G349*0.514)+1.8304,"")</f>
        <v>40.894399999999997</v>
      </c>
      <c r="AB349" s="2">
        <f>IF(H349&lt;&gt;"", (H349*0.514)+1.8304,"")</f>
        <v>37.810400000000001</v>
      </c>
      <c r="AC349" s="2">
        <f>IF(I349&lt;&gt;"", (I349*0.514)+1.8304,"")</f>
        <v>39.866399999999999</v>
      </c>
      <c r="AD349" s="2">
        <f>IF(J349&lt;&gt;"", (J349*0.514)+1.8304,"")</f>
        <v>42.436399999999999</v>
      </c>
      <c r="AE349" s="2">
        <f>IF(K349&lt;&gt;"", (K349*0.514)+1.8304,"")</f>
        <v>45.006399999999999</v>
      </c>
      <c r="AF349" s="2">
        <f>IF(L349&lt;&gt;"", (L349*0.514)+1.8304,"")</f>
        <v>31.642400000000002</v>
      </c>
      <c r="AG349" s="2">
        <f>IF(M349&lt;&gt;"", (M349*0.514)+1.8304,"")</f>
        <v>40.894399999999997</v>
      </c>
      <c r="AH349" s="2">
        <f>IF(N349&lt;&gt;"", (N349*0.514)+1.8304,"")</f>
        <v>32.670400000000001</v>
      </c>
      <c r="AI349" s="2" t="str">
        <f>IF(O349&lt;&gt;"", (O349*0.514)+1.8304,"")</f>
        <v/>
      </c>
      <c r="AJ349" s="2">
        <f>IF(P349&lt;&gt;"", (P349*0.514)+1.8304,"")</f>
        <v>23.418400000000002</v>
      </c>
      <c r="AK349" s="2">
        <f>IF(Q349&lt;&gt;"", (Q349*0.514)+1.8304,"")</f>
        <v>38.324399999999997</v>
      </c>
      <c r="AL349" s="2">
        <f>IF(R349&lt;&gt;"", (R349*0.514)+1.8304,"")</f>
        <v>27.016400000000001</v>
      </c>
      <c r="AM349" s="2">
        <f>IF(S349&lt;&gt;"", (S349*0.514)+1.8304,"")</f>
        <v>36.2684</v>
      </c>
    </row>
    <row r="350" spans="1:39" hidden="1" x14ac:dyDescent="0.3">
      <c r="A350" s="1">
        <v>45313.6875</v>
      </c>
      <c r="B350">
        <v>79</v>
      </c>
      <c r="C350">
        <v>77</v>
      </c>
      <c r="D350">
        <v>81</v>
      </c>
      <c r="E350">
        <v>49</v>
      </c>
      <c r="F350">
        <v>30</v>
      </c>
      <c r="G350">
        <v>76</v>
      </c>
      <c r="H350">
        <v>69</v>
      </c>
      <c r="I350">
        <v>75</v>
      </c>
      <c r="J350">
        <v>78</v>
      </c>
      <c r="K350">
        <v>83</v>
      </c>
      <c r="L350">
        <v>58</v>
      </c>
      <c r="M350">
        <v>74</v>
      </c>
      <c r="N350">
        <v>59</v>
      </c>
      <c r="P350">
        <v>39</v>
      </c>
      <c r="Q350">
        <v>70</v>
      </c>
      <c r="R350">
        <v>47</v>
      </c>
      <c r="S350">
        <v>66</v>
      </c>
      <c r="V350" s="2">
        <f>IF(B350&lt;&gt;"", (B350*0.514)+1.8304,"")</f>
        <v>42.436399999999999</v>
      </c>
      <c r="W350" s="2">
        <f>IF(C350&lt;&gt;"", (C350*0.514)+1.8304,"")</f>
        <v>41.4084</v>
      </c>
      <c r="X350" s="2">
        <f>IF(D350&lt;&gt;"", (D350*0.514)+1.8304,"")</f>
        <v>43.464399999999998</v>
      </c>
      <c r="Y350" s="2">
        <f>IF(E350&lt;&gt;"", (E350*0.514)+1.8304,"")</f>
        <v>27.016400000000001</v>
      </c>
      <c r="Z350" s="2">
        <f>IF(F350&lt;&gt;"", (F350*0.514)+1.8304,"")</f>
        <v>17.250399999999999</v>
      </c>
      <c r="AA350" s="2">
        <f>IF(G350&lt;&gt;"", (G350*0.514)+1.8304,"")</f>
        <v>40.894399999999997</v>
      </c>
      <c r="AB350" s="2">
        <f>IF(H350&lt;&gt;"", (H350*0.514)+1.8304,"")</f>
        <v>37.296399999999998</v>
      </c>
      <c r="AC350" s="2">
        <f>IF(I350&lt;&gt;"", (I350*0.514)+1.8304,"")</f>
        <v>40.380400000000002</v>
      </c>
      <c r="AD350" s="2">
        <f>IF(J350&lt;&gt;"", (J350*0.514)+1.8304,"")</f>
        <v>41.922399999999996</v>
      </c>
      <c r="AE350" s="2">
        <f>IF(K350&lt;&gt;"", (K350*0.514)+1.8304,"")</f>
        <v>44.492399999999996</v>
      </c>
      <c r="AF350" s="2">
        <f>IF(L350&lt;&gt;"", (L350*0.514)+1.8304,"")</f>
        <v>31.642400000000002</v>
      </c>
      <c r="AG350" s="2">
        <f>IF(M350&lt;&gt;"", (M350*0.514)+1.8304,"")</f>
        <v>39.866399999999999</v>
      </c>
      <c r="AH350" s="2">
        <f>IF(N350&lt;&gt;"", (N350*0.514)+1.8304,"")</f>
        <v>32.156399999999998</v>
      </c>
      <c r="AI350" s="2" t="str">
        <f>IF(O350&lt;&gt;"", (O350*0.514)+1.8304,"")</f>
        <v/>
      </c>
      <c r="AJ350" s="2">
        <f>IF(P350&lt;&gt;"", (P350*0.514)+1.8304,"")</f>
        <v>21.8764</v>
      </c>
      <c r="AK350" s="2">
        <f>IF(Q350&lt;&gt;"", (Q350*0.514)+1.8304,"")</f>
        <v>37.810400000000001</v>
      </c>
      <c r="AL350" s="2">
        <f>IF(R350&lt;&gt;"", (R350*0.514)+1.8304,"")</f>
        <v>25.988400000000002</v>
      </c>
      <c r="AM350" s="2">
        <f>IF(S350&lt;&gt;"", (S350*0.514)+1.8304,"")</f>
        <v>35.754399999999997</v>
      </c>
    </row>
    <row r="351" spans="1:39" hidden="1" x14ac:dyDescent="0.3">
      <c r="A351" s="1">
        <v>45313.694444444445</v>
      </c>
      <c r="B351">
        <v>80</v>
      </c>
      <c r="C351">
        <v>74</v>
      </c>
      <c r="D351">
        <v>81</v>
      </c>
      <c r="E351">
        <v>49</v>
      </c>
      <c r="F351">
        <v>29</v>
      </c>
      <c r="G351">
        <v>79</v>
      </c>
      <c r="H351">
        <v>72</v>
      </c>
      <c r="I351">
        <v>74</v>
      </c>
      <c r="J351">
        <v>77</v>
      </c>
      <c r="K351">
        <v>82</v>
      </c>
      <c r="L351">
        <v>58</v>
      </c>
      <c r="M351">
        <v>75</v>
      </c>
      <c r="N351">
        <v>59</v>
      </c>
      <c r="P351">
        <v>42</v>
      </c>
      <c r="Q351">
        <v>70</v>
      </c>
      <c r="R351">
        <v>49</v>
      </c>
      <c r="S351">
        <v>67</v>
      </c>
      <c r="V351" s="2">
        <f>IF(B351&lt;&gt;"", (B351*0.514)+1.8304,"")</f>
        <v>42.950400000000002</v>
      </c>
      <c r="W351" s="2">
        <f>IF(C351&lt;&gt;"", (C351*0.514)+1.8304,"")</f>
        <v>39.866399999999999</v>
      </c>
      <c r="X351" s="2">
        <f>IF(D351&lt;&gt;"", (D351*0.514)+1.8304,"")</f>
        <v>43.464399999999998</v>
      </c>
      <c r="Y351" s="2">
        <f>IF(E351&lt;&gt;"", (E351*0.514)+1.8304,"")</f>
        <v>27.016400000000001</v>
      </c>
      <c r="Z351" s="2">
        <f>IF(F351&lt;&gt;"", (F351*0.514)+1.8304,"")</f>
        <v>16.7364</v>
      </c>
      <c r="AA351" s="2">
        <f>IF(G351&lt;&gt;"", (G351*0.514)+1.8304,"")</f>
        <v>42.436399999999999</v>
      </c>
      <c r="AB351" s="2">
        <f>IF(H351&lt;&gt;"", (H351*0.514)+1.8304,"")</f>
        <v>38.8384</v>
      </c>
      <c r="AC351" s="2">
        <f>IF(I351&lt;&gt;"", (I351*0.514)+1.8304,"")</f>
        <v>39.866399999999999</v>
      </c>
      <c r="AD351" s="2">
        <f>IF(J351&lt;&gt;"", (J351*0.514)+1.8304,"")</f>
        <v>41.4084</v>
      </c>
      <c r="AE351" s="2">
        <f>IF(K351&lt;&gt;"", (K351*0.514)+1.8304,"")</f>
        <v>43.978400000000001</v>
      </c>
      <c r="AF351" s="2">
        <f>IF(L351&lt;&gt;"", (L351*0.514)+1.8304,"")</f>
        <v>31.642400000000002</v>
      </c>
      <c r="AG351" s="2">
        <f>IF(M351&lt;&gt;"", (M351*0.514)+1.8304,"")</f>
        <v>40.380400000000002</v>
      </c>
      <c r="AH351" s="2">
        <f>IF(N351&lt;&gt;"", (N351*0.514)+1.8304,"")</f>
        <v>32.156399999999998</v>
      </c>
      <c r="AI351" s="2" t="str">
        <f>IF(O351&lt;&gt;"", (O351*0.514)+1.8304,"")</f>
        <v/>
      </c>
      <c r="AJ351" s="2">
        <f>IF(P351&lt;&gt;"", (P351*0.514)+1.8304,"")</f>
        <v>23.418400000000002</v>
      </c>
      <c r="AK351" s="2">
        <f>IF(Q351&lt;&gt;"", (Q351*0.514)+1.8304,"")</f>
        <v>37.810400000000001</v>
      </c>
      <c r="AL351" s="2">
        <f>IF(R351&lt;&gt;"", (R351*0.514)+1.8304,"")</f>
        <v>27.016400000000001</v>
      </c>
      <c r="AM351" s="2">
        <f>IF(S351&lt;&gt;"", (S351*0.514)+1.8304,"")</f>
        <v>36.2684</v>
      </c>
    </row>
    <row r="352" spans="1:39" hidden="1" x14ac:dyDescent="0.3">
      <c r="A352" s="1">
        <v>45313.701388888891</v>
      </c>
      <c r="B352">
        <v>78</v>
      </c>
      <c r="C352">
        <v>78</v>
      </c>
      <c r="D352">
        <v>81</v>
      </c>
      <c r="E352">
        <v>47</v>
      </c>
      <c r="F352">
        <v>29</v>
      </c>
      <c r="G352">
        <v>76</v>
      </c>
      <c r="H352">
        <v>70</v>
      </c>
      <c r="I352">
        <v>72</v>
      </c>
      <c r="J352">
        <v>77</v>
      </c>
      <c r="K352">
        <v>82</v>
      </c>
      <c r="L352">
        <v>59</v>
      </c>
      <c r="M352">
        <v>76</v>
      </c>
      <c r="N352">
        <v>59</v>
      </c>
      <c r="P352">
        <v>40</v>
      </c>
      <c r="Q352">
        <v>69</v>
      </c>
      <c r="R352">
        <v>49</v>
      </c>
      <c r="S352">
        <v>66</v>
      </c>
      <c r="V352" s="2">
        <f>IF(B352&lt;&gt;"", (B352*0.514)+1.8304,"")</f>
        <v>41.922399999999996</v>
      </c>
      <c r="W352" s="2">
        <f>IF(C352&lt;&gt;"", (C352*0.514)+1.8304,"")</f>
        <v>41.922399999999996</v>
      </c>
      <c r="X352" s="2">
        <f>IF(D352&lt;&gt;"", (D352*0.514)+1.8304,"")</f>
        <v>43.464399999999998</v>
      </c>
      <c r="Y352" s="2">
        <f>IF(E352&lt;&gt;"", (E352*0.514)+1.8304,"")</f>
        <v>25.988400000000002</v>
      </c>
      <c r="Z352" s="2">
        <f>IF(F352&lt;&gt;"", (F352*0.514)+1.8304,"")</f>
        <v>16.7364</v>
      </c>
      <c r="AA352" s="2">
        <f>IF(G352&lt;&gt;"", (G352*0.514)+1.8304,"")</f>
        <v>40.894399999999997</v>
      </c>
      <c r="AB352" s="2">
        <f>IF(H352&lt;&gt;"", (H352*0.514)+1.8304,"")</f>
        <v>37.810400000000001</v>
      </c>
      <c r="AC352" s="2">
        <f>IF(I352&lt;&gt;"", (I352*0.514)+1.8304,"")</f>
        <v>38.8384</v>
      </c>
      <c r="AD352" s="2">
        <f>IF(J352&lt;&gt;"", (J352*0.514)+1.8304,"")</f>
        <v>41.4084</v>
      </c>
      <c r="AE352" s="2">
        <f>IF(K352&lt;&gt;"", (K352*0.514)+1.8304,"")</f>
        <v>43.978400000000001</v>
      </c>
      <c r="AF352" s="2">
        <f>IF(L352&lt;&gt;"", (L352*0.514)+1.8304,"")</f>
        <v>32.156399999999998</v>
      </c>
      <c r="AG352" s="2">
        <f>IF(M352&lt;&gt;"", (M352*0.514)+1.8304,"")</f>
        <v>40.894399999999997</v>
      </c>
      <c r="AH352" s="2">
        <f>IF(N352&lt;&gt;"", (N352*0.514)+1.8304,"")</f>
        <v>32.156399999999998</v>
      </c>
      <c r="AI352" s="2" t="str">
        <f>IF(O352&lt;&gt;"", (O352*0.514)+1.8304,"")</f>
        <v/>
      </c>
      <c r="AJ352" s="2">
        <f>IF(P352&lt;&gt;"", (P352*0.514)+1.8304,"")</f>
        <v>22.390400000000003</v>
      </c>
      <c r="AK352" s="2">
        <f>IF(Q352&lt;&gt;"", (Q352*0.514)+1.8304,"")</f>
        <v>37.296399999999998</v>
      </c>
      <c r="AL352" s="2">
        <f>IF(R352&lt;&gt;"", (R352*0.514)+1.8304,"")</f>
        <v>27.016400000000001</v>
      </c>
      <c r="AM352" s="2">
        <f>IF(S352&lt;&gt;"", (S352*0.514)+1.8304,"")</f>
        <v>35.754399999999997</v>
      </c>
    </row>
    <row r="353" spans="1:39" hidden="1" x14ac:dyDescent="0.3">
      <c r="A353" s="1">
        <v>45313.708333333336</v>
      </c>
      <c r="B353">
        <v>71</v>
      </c>
      <c r="C353">
        <v>78</v>
      </c>
      <c r="D353">
        <v>80</v>
      </c>
      <c r="E353">
        <v>46</v>
      </c>
      <c r="F353">
        <v>28</v>
      </c>
      <c r="G353">
        <v>76</v>
      </c>
      <c r="H353">
        <v>70</v>
      </c>
      <c r="I353">
        <v>71</v>
      </c>
      <c r="J353">
        <v>78</v>
      </c>
      <c r="K353">
        <v>84</v>
      </c>
      <c r="L353">
        <v>58</v>
      </c>
      <c r="M353">
        <v>75</v>
      </c>
      <c r="N353">
        <v>61</v>
      </c>
      <c r="P353">
        <v>46</v>
      </c>
      <c r="Q353">
        <v>70</v>
      </c>
      <c r="R353">
        <v>48</v>
      </c>
      <c r="S353">
        <v>65</v>
      </c>
      <c r="V353" s="2">
        <f>IF(B353&lt;&gt;"", (B353*0.514)+1.8304,"")</f>
        <v>38.324399999999997</v>
      </c>
      <c r="W353" s="2">
        <f>IF(C353&lt;&gt;"", (C353*0.514)+1.8304,"")</f>
        <v>41.922399999999996</v>
      </c>
      <c r="X353" s="2">
        <f>IF(D353&lt;&gt;"", (D353*0.514)+1.8304,"")</f>
        <v>42.950400000000002</v>
      </c>
      <c r="Y353" s="2">
        <f>IF(E353&lt;&gt;"", (E353*0.514)+1.8304,"")</f>
        <v>25.474400000000003</v>
      </c>
      <c r="Z353" s="2">
        <f>IF(F353&lt;&gt;"", (F353*0.514)+1.8304,"")</f>
        <v>16.2224</v>
      </c>
      <c r="AA353" s="2">
        <f>IF(G353&lt;&gt;"", (G353*0.514)+1.8304,"")</f>
        <v>40.894399999999997</v>
      </c>
      <c r="AB353" s="2">
        <f>IF(H353&lt;&gt;"", (H353*0.514)+1.8304,"")</f>
        <v>37.810400000000001</v>
      </c>
      <c r="AC353" s="2">
        <f>IF(I353&lt;&gt;"", (I353*0.514)+1.8304,"")</f>
        <v>38.324399999999997</v>
      </c>
      <c r="AD353" s="2">
        <f>IF(J353&lt;&gt;"", (J353*0.514)+1.8304,"")</f>
        <v>41.922399999999996</v>
      </c>
      <c r="AE353" s="2">
        <f>IF(K353&lt;&gt;"", (K353*0.514)+1.8304,"")</f>
        <v>45.006399999999999</v>
      </c>
      <c r="AF353" s="2">
        <f>IF(L353&lt;&gt;"", (L353*0.514)+1.8304,"")</f>
        <v>31.642400000000002</v>
      </c>
      <c r="AG353" s="2">
        <f>IF(M353&lt;&gt;"", (M353*0.514)+1.8304,"")</f>
        <v>40.380400000000002</v>
      </c>
      <c r="AH353" s="2">
        <f>IF(N353&lt;&gt;"", (N353*0.514)+1.8304,"")</f>
        <v>33.184399999999997</v>
      </c>
      <c r="AI353" s="2" t="str">
        <f>IF(O353&lt;&gt;"", (O353*0.514)+1.8304,"")</f>
        <v/>
      </c>
      <c r="AJ353" s="2">
        <f>IF(P353&lt;&gt;"", (P353*0.514)+1.8304,"")</f>
        <v>25.474400000000003</v>
      </c>
      <c r="AK353" s="2">
        <f>IF(Q353&lt;&gt;"", (Q353*0.514)+1.8304,"")</f>
        <v>37.810400000000001</v>
      </c>
      <c r="AL353" s="2">
        <f>IF(R353&lt;&gt;"", (R353*0.514)+1.8304,"")</f>
        <v>26.502400000000002</v>
      </c>
      <c r="AM353" s="2">
        <f>IF(S353&lt;&gt;"", (S353*0.514)+1.8304,"")</f>
        <v>35.240400000000001</v>
      </c>
    </row>
    <row r="354" spans="1:39" hidden="1" x14ac:dyDescent="0.3">
      <c r="A354" s="1">
        <v>45313.715277777781</v>
      </c>
      <c r="B354">
        <v>72</v>
      </c>
      <c r="C354">
        <v>77</v>
      </c>
      <c r="D354">
        <v>84</v>
      </c>
      <c r="E354">
        <v>47</v>
      </c>
      <c r="F354">
        <v>30</v>
      </c>
      <c r="G354">
        <v>75</v>
      </c>
      <c r="H354">
        <v>69</v>
      </c>
      <c r="I354">
        <v>69</v>
      </c>
      <c r="J354">
        <v>78</v>
      </c>
      <c r="K354">
        <v>79</v>
      </c>
      <c r="L354">
        <v>59</v>
      </c>
      <c r="M354">
        <v>74</v>
      </c>
      <c r="N354">
        <v>58</v>
      </c>
      <c r="P354">
        <v>46</v>
      </c>
      <c r="Q354">
        <v>68</v>
      </c>
      <c r="R354">
        <v>49</v>
      </c>
      <c r="S354">
        <v>67</v>
      </c>
      <c r="V354" s="2">
        <f>IF(B354&lt;&gt;"", (B354*0.514)+1.8304,"")</f>
        <v>38.8384</v>
      </c>
      <c r="W354" s="2">
        <f>IF(C354&lt;&gt;"", (C354*0.514)+1.8304,"")</f>
        <v>41.4084</v>
      </c>
      <c r="X354" s="2">
        <f>IF(D354&lt;&gt;"", (D354*0.514)+1.8304,"")</f>
        <v>45.006399999999999</v>
      </c>
      <c r="Y354" s="2">
        <f>IF(E354&lt;&gt;"", (E354*0.514)+1.8304,"")</f>
        <v>25.988400000000002</v>
      </c>
      <c r="Z354" s="2">
        <f>IF(F354&lt;&gt;"", (F354*0.514)+1.8304,"")</f>
        <v>17.250399999999999</v>
      </c>
      <c r="AA354" s="2">
        <f>IF(G354&lt;&gt;"", (G354*0.514)+1.8304,"")</f>
        <v>40.380400000000002</v>
      </c>
      <c r="AB354" s="2">
        <f>IF(H354&lt;&gt;"", (H354*0.514)+1.8304,"")</f>
        <v>37.296399999999998</v>
      </c>
      <c r="AC354" s="2">
        <f>IF(I354&lt;&gt;"", (I354*0.514)+1.8304,"")</f>
        <v>37.296399999999998</v>
      </c>
      <c r="AD354" s="2">
        <f>IF(J354&lt;&gt;"", (J354*0.514)+1.8304,"")</f>
        <v>41.922399999999996</v>
      </c>
      <c r="AE354" s="2">
        <f>IF(K354&lt;&gt;"", (K354*0.514)+1.8304,"")</f>
        <v>42.436399999999999</v>
      </c>
      <c r="AF354" s="2">
        <f>IF(L354&lt;&gt;"", (L354*0.514)+1.8304,"")</f>
        <v>32.156399999999998</v>
      </c>
      <c r="AG354" s="2">
        <f>IF(M354&lt;&gt;"", (M354*0.514)+1.8304,"")</f>
        <v>39.866399999999999</v>
      </c>
      <c r="AH354" s="2">
        <f>IF(N354&lt;&gt;"", (N354*0.514)+1.8304,"")</f>
        <v>31.642400000000002</v>
      </c>
      <c r="AI354" s="2" t="str">
        <f>IF(O354&lt;&gt;"", (O354*0.514)+1.8304,"")</f>
        <v/>
      </c>
      <c r="AJ354" s="2">
        <f>IF(P354&lt;&gt;"", (P354*0.514)+1.8304,"")</f>
        <v>25.474400000000003</v>
      </c>
      <c r="AK354" s="2">
        <f>IF(Q354&lt;&gt;"", (Q354*0.514)+1.8304,"")</f>
        <v>36.782399999999996</v>
      </c>
      <c r="AL354" s="2">
        <f>IF(R354&lt;&gt;"", (R354*0.514)+1.8304,"")</f>
        <v>27.016400000000001</v>
      </c>
      <c r="AM354" s="2">
        <f>IF(S354&lt;&gt;"", (S354*0.514)+1.8304,"")</f>
        <v>36.2684</v>
      </c>
    </row>
    <row r="355" spans="1:39" hidden="1" x14ac:dyDescent="0.3">
      <c r="A355" s="1">
        <v>45313.722222222219</v>
      </c>
      <c r="B355">
        <v>72</v>
      </c>
      <c r="C355">
        <v>78</v>
      </c>
      <c r="D355">
        <v>80</v>
      </c>
      <c r="E355">
        <v>45</v>
      </c>
      <c r="F355">
        <v>30</v>
      </c>
      <c r="G355">
        <v>75</v>
      </c>
      <c r="H355">
        <v>69</v>
      </c>
      <c r="I355">
        <v>69</v>
      </c>
      <c r="J355">
        <v>76</v>
      </c>
      <c r="K355">
        <v>81</v>
      </c>
      <c r="L355">
        <v>60</v>
      </c>
      <c r="M355">
        <v>73</v>
      </c>
      <c r="N355">
        <v>58</v>
      </c>
      <c r="P355">
        <v>45</v>
      </c>
      <c r="Q355">
        <v>69</v>
      </c>
      <c r="R355">
        <v>50</v>
      </c>
      <c r="S355">
        <v>68</v>
      </c>
      <c r="V355" s="2">
        <f>IF(B355&lt;&gt;"", (B355*0.514)+1.8304,"")</f>
        <v>38.8384</v>
      </c>
      <c r="W355" s="2">
        <f>IF(C355&lt;&gt;"", (C355*0.514)+1.8304,"")</f>
        <v>41.922399999999996</v>
      </c>
      <c r="X355" s="2">
        <f>IF(D355&lt;&gt;"", (D355*0.514)+1.8304,"")</f>
        <v>42.950400000000002</v>
      </c>
      <c r="Y355" s="2">
        <f>IF(E355&lt;&gt;"", (E355*0.514)+1.8304,"")</f>
        <v>24.9604</v>
      </c>
      <c r="Z355" s="2">
        <f>IF(F355&lt;&gt;"", (F355*0.514)+1.8304,"")</f>
        <v>17.250399999999999</v>
      </c>
      <c r="AA355" s="2">
        <f>IF(G355&lt;&gt;"", (G355*0.514)+1.8304,"")</f>
        <v>40.380400000000002</v>
      </c>
      <c r="AB355" s="2">
        <f>IF(H355&lt;&gt;"", (H355*0.514)+1.8304,"")</f>
        <v>37.296399999999998</v>
      </c>
      <c r="AC355" s="2">
        <f>IF(I355&lt;&gt;"", (I355*0.514)+1.8304,"")</f>
        <v>37.296399999999998</v>
      </c>
      <c r="AD355" s="2">
        <f>IF(J355&lt;&gt;"", (J355*0.514)+1.8304,"")</f>
        <v>40.894399999999997</v>
      </c>
      <c r="AE355" s="2">
        <f>IF(K355&lt;&gt;"", (K355*0.514)+1.8304,"")</f>
        <v>43.464399999999998</v>
      </c>
      <c r="AF355" s="2">
        <f>IF(L355&lt;&gt;"", (L355*0.514)+1.8304,"")</f>
        <v>32.670400000000001</v>
      </c>
      <c r="AG355" s="2">
        <f>IF(M355&lt;&gt;"", (M355*0.514)+1.8304,"")</f>
        <v>39.352399999999996</v>
      </c>
      <c r="AH355" s="2">
        <f>IF(N355&lt;&gt;"", (N355*0.514)+1.8304,"")</f>
        <v>31.642400000000002</v>
      </c>
      <c r="AI355" s="2" t="str">
        <f>IF(O355&lt;&gt;"", (O355*0.514)+1.8304,"")</f>
        <v/>
      </c>
      <c r="AJ355" s="2">
        <f>IF(P355&lt;&gt;"", (P355*0.514)+1.8304,"")</f>
        <v>24.9604</v>
      </c>
      <c r="AK355" s="2">
        <f>IF(Q355&lt;&gt;"", (Q355*0.514)+1.8304,"")</f>
        <v>37.296399999999998</v>
      </c>
      <c r="AL355" s="2">
        <f>IF(R355&lt;&gt;"", (R355*0.514)+1.8304,"")</f>
        <v>27.5304</v>
      </c>
      <c r="AM355" s="2">
        <f>IF(S355&lt;&gt;"", (S355*0.514)+1.8304,"")</f>
        <v>36.782399999999996</v>
      </c>
    </row>
    <row r="356" spans="1:39" hidden="1" x14ac:dyDescent="0.3">
      <c r="A356" s="1">
        <v>45313.729166666664</v>
      </c>
      <c r="B356">
        <v>73</v>
      </c>
      <c r="C356">
        <v>79</v>
      </c>
      <c r="D356">
        <v>82</v>
      </c>
      <c r="E356">
        <v>49</v>
      </c>
      <c r="F356">
        <v>31</v>
      </c>
      <c r="G356">
        <v>76</v>
      </c>
      <c r="H356">
        <v>70</v>
      </c>
      <c r="I356">
        <v>69</v>
      </c>
      <c r="J356">
        <v>79</v>
      </c>
      <c r="K356">
        <v>79</v>
      </c>
      <c r="L356">
        <v>58</v>
      </c>
      <c r="M356">
        <v>72</v>
      </c>
      <c r="N356">
        <v>59</v>
      </c>
      <c r="P356">
        <v>45</v>
      </c>
      <c r="Q356">
        <v>69</v>
      </c>
      <c r="R356">
        <v>52</v>
      </c>
      <c r="S356">
        <v>65</v>
      </c>
      <c r="V356" s="2">
        <f>IF(B356&lt;&gt;"", (B356*0.514)+1.8304,"")</f>
        <v>39.352399999999996</v>
      </c>
      <c r="W356" s="2">
        <f>IF(C356&lt;&gt;"", (C356*0.514)+1.8304,"")</f>
        <v>42.436399999999999</v>
      </c>
      <c r="X356" s="2">
        <f>IF(D356&lt;&gt;"", (D356*0.514)+1.8304,"")</f>
        <v>43.978400000000001</v>
      </c>
      <c r="Y356" s="2">
        <f>IF(E356&lt;&gt;"", (E356*0.514)+1.8304,"")</f>
        <v>27.016400000000001</v>
      </c>
      <c r="Z356" s="2">
        <f>IF(F356&lt;&gt;"", (F356*0.514)+1.8304,"")</f>
        <v>17.764400000000002</v>
      </c>
      <c r="AA356" s="2">
        <f>IF(G356&lt;&gt;"", (G356*0.514)+1.8304,"")</f>
        <v>40.894399999999997</v>
      </c>
      <c r="AB356" s="2">
        <f>IF(H356&lt;&gt;"", (H356*0.514)+1.8304,"")</f>
        <v>37.810400000000001</v>
      </c>
      <c r="AC356" s="2">
        <f>IF(I356&lt;&gt;"", (I356*0.514)+1.8304,"")</f>
        <v>37.296399999999998</v>
      </c>
      <c r="AD356" s="2">
        <f>IF(J356&lt;&gt;"", (J356*0.514)+1.8304,"")</f>
        <v>42.436399999999999</v>
      </c>
      <c r="AE356" s="2">
        <f>IF(K356&lt;&gt;"", (K356*0.514)+1.8304,"")</f>
        <v>42.436399999999999</v>
      </c>
      <c r="AF356" s="2">
        <f>IF(L356&lt;&gt;"", (L356*0.514)+1.8304,"")</f>
        <v>31.642400000000002</v>
      </c>
      <c r="AG356" s="2">
        <f>IF(M356&lt;&gt;"", (M356*0.514)+1.8304,"")</f>
        <v>38.8384</v>
      </c>
      <c r="AH356" s="2">
        <f>IF(N356&lt;&gt;"", (N356*0.514)+1.8304,"")</f>
        <v>32.156399999999998</v>
      </c>
      <c r="AI356" s="2" t="str">
        <f>IF(O356&lt;&gt;"", (O356*0.514)+1.8304,"")</f>
        <v/>
      </c>
      <c r="AJ356" s="2">
        <f>IF(P356&lt;&gt;"", (P356*0.514)+1.8304,"")</f>
        <v>24.9604</v>
      </c>
      <c r="AK356" s="2">
        <f>IF(Q356&lt;&gt;"", (Q356*0.514)+1.8304,"")</f>
        <v>37.296399999999998</v>
      </c>
      <c r="AL356" s="2">
        <f>IF(R356&lt;&gt;"", (R356*0.514)+1.8304,"")</f>
        <v>28.558400000000002</v>
      </c>
      <c r="AM356" s="2">
        <f>IF(S356&lt;&gt;"", (S356*0.514)+1.8304,"")</f>
        <v>35.240400000000001</v>
      </c>
    </row>
    <row r="357" spans="1:39" hidden="1" x14ac:dyDescent="0.3">
      <c r="A357" s="1">
        <v>45313.736111111109</v>
      </c>
      <c r="B357">
        <v>74</v>
      </c>
      <c r="C357">
        <v>78</v>
      </c>
      <c r="D357">
        <v>81</v>
      </c>
      <c r="E357">
        <v>43</v>
      </c>
      <c r="F357">
        <v>31</v>
      </c>
      <c r="G357">
        <v>76</v>
      </c>
      <c r="H357">
        <v>70</v>
      </c>
      <c r="I357">
        <v>69</v>
      </c>
      <c r="J357">
        <v>78</v>
      </c>
      <c r="K357">
        <v>79</v>
      </c>
      <c r="L357">
        <v>58</v>
      </c>
      <c r="M357">
        <v>77</v>
      </c>
      <c r="N357">
        <v>60</v>
      </c>
      <c r="P357">
        <v>45</v>
      </c>
      <c r="Q357">
        <v>69</v>
      </c>
      <c r="R357">
        <v>49</v>
      </c>
      <c r="S357">
        <v>65</v>
      </c>
      <c r="V357" s="2">
        <f>IF(B357&lt;&gt;"", (B357*0.514)+1.8304,"")</f>
        <v>39.866399999999999</v>
      </c>
      <c r="W357" s="2">
        <f>IF(C357&lt;&gt;"", (C357*0.514)+1.8304,"")</f>
        <v>41.922399999999996</v>
      </c>
      <c r="X357" s="2">
        <f>IF(D357&lt;&gt;"", (D357*0.514)+1.8304,"")</f>
        <v>43.464399999999998</v>
      </c>
      <c r="Y357" s="2">
        <f>IF(E357&lt;&gt;"", (E357*0.514)+1.8304,"")</f>
        <v>23.932400000000001</v>
      </c>
      <c r="Z357" s="2">
        <f>IF(F357&lt;&gt;"", (F357*0.514)+1.8304,"")</f>
        <v>17.764400000000002</v>
      </c>
      <c r="AA357" s="2">
        <f>IF(G357&lt;&gt;"", (G357*0.514)+1.8304,"")</f>
        <v>40.894399999999997</v>
      </c>
      <c r="AB357" s="2">
        <f>IF(H357&lt;&gt;"", (H357*0.514)+1.8304,"")</f>
        <v>37.810400000000001</v>
      </c>
      <c r="AC357" s="2">
        <f>IF(I357&lt;&gt;"", (I357*0.514)+1.8304,"")</f>
        <v>37.296399999999998</v>
      </c>
      <c r="AD357" s="2">
        <f>IF(J357&lt;&gt;"", (J357*0.514)+1.8304,"")</f>
        <v>41.922399999999996</v>
      </c>
      <c r="AE357" s="2">
        <f>IF(K357&lt;&gt;"", (K357*0.514)+1.8304,"")</f>
        <v>42.436399999999999</v>
      </c>
      <c r="AF357" s="2">
        <f>IF(L357&lt;&gt;"", (L357*0.514)+1.8304,"")</f>
        <v>31.642400000000002</v>
      </c>
      <c r="AG357" s="2">
        <f>IF(M357&lt;&gt;"", (M357*0.514)+1.8304,"")</f>
        <v>41.4084</v>
      </c>
      <c r="AH357" s="2">
        <f>IF(N357&lt;&gt;"", (N357*0.514)+1.8304,"")</f>
        <v>32.670400000000001</v>
      </c>
      <c r="AI357" s="2" t="str">
        <f>IF(O357&lt;&gt;"", (O357*0.514)+1.8304,"")</f>
        <v/>
      </c>
      <c r="AJ357" s="2">
        <f>IF(P357&lt;&gt;"", (P357*0.514)+1.8304,"")</f>
        <v>24.9604</v>
      </c>
      <c r="AK357" s="2">
        <f>IF(Q357&lt;&gt;"", (Q357*0.514)+1.8304,"")</f>
        <v>37.296399999999998</v>
      </c>
      <c r="AL357" s="2">
        <f>IF(R357&lt;&gt;"", (R357*0.514)+1.8304,"")</f>
        <v>27.016400000000001</v>
      </c>
      <c r="AM357" s="2">
        <f>IF(S357&lt;&gt;"", (S357*0.514)+1.8304,"")</f>
        <v>35.240400000000001</v>
      </c>
    </row>
    <row r="358" spans="1:39" hidden="1" x14ac:dyDescent="0.3">
      <c r="A358" s="1">
        <v>45313.743055555555</v>
      </c>
      <c r="B358">
        <v>77</v>
      </c>
      <c r="C358">
        <v>79</v>
      </c>
      <c r="D358">
        <v>76</v>
      </c>
      <c r="E358">
        <v>50</v>
      </c>
      <c r="F358">
        <v>30</v>
      </c>
      <c r="G358">
        <v>76</v>
      </c>
      <c r="H358">
        <v>70</v>
      </c>
      <c r="I358">
        <v>71</v>
      </c>
      <c r="J358">
        <v>78</v>
      </c>
      <c r="K358">
        <v>80</v>
      </c>
      <c r="L358">
        <v>60</v>
      </c>
      <c r="M358">
        <v>71</v>
      </c>
      <c r="N358">
        <v>57</v>
      </c>
      <c r="P358">
        <v>41</v>
      </c>
      <c r="Q358">
        <v>70</v>
      </c>
      <c r="R358">
        <v>50</v>
      </c>
      <c r="S358">
        <v>64</v>
      </c>
      <c r="V358" s="2">
        <f>IF(B358&lt;&gt;"", (B358*0.514)+1.8304,"")</f>
        <v>41.4084</v>
      </c>
      <c r="W358" s="2">
        <f>IF(C358&lt;&gt;"", (C358*0.514)+1.8304,"")</f>
        <v>42.436399999999999</v>
      </c>
      <c r="X358" s="2">
        <f>IF(D358&lt;&gt;"", (D358*0.514)+1.8304,"")</f>
        <v>40.894399999999997</v>
      </c>
      <c r="Y358" s="2">
        <f>IF(E358&lt;&gt;"", (E358*0.514)+1.8304,"")</f>
        <v>27.5304</v>
      </c>
      <c r="Z358" s="2">
        <f>IF(F358&lt;&gt;"", (F358*0.514)+1.8304,"")</f>
        <v>17.250399999999999</v>
      </c>
      <c r="AA358" s="2">
        <f>IF(G358&lt;&gt;"", (G358*0.514)+1.8304,"")</f>
        <v>40.894399999999997</v>
      </c>
      <c r="AB358" s="2">
        <f>IF(H358&lt;&gt;"", (H358*0.514)+1.8304,"")</f>
        <v>37.810400000000001</v>
      </c>
      <c r="AC358" s="2">
        <f>IF(I358&lt;&gt;"", (I358*0.514)+1.8304,"")</f>
        <v>38.324399999999997</v>
      </c>
      <c r="AD358" s="2">
        <f>IF(J358&lt;&gt;"", (J358*0.514)+1.8304,"")</f>
        <v>41.922399999999996</v>
      </c>
      <c r="AE358" s="2">
        <f>IF(K358&lt;&gt;"", (K358*0.514)+1.8304,"")</f>
        <v>42.950400000000002</v>
      </c>
      <c r="AF358" s="2">
        <f>IF(L358&lt;&gt;"", (L358*0.514)+1.8304,"")</f>
        <v>32.670400000000001</v>
      </c>
      <c r="AG358" s="2">
        <f>IF(M358&lt;&gt;"", (M358*0.514)+1.8304,"")</f>
        <v>38.324399999999997</v>
      </c>
      <c r="AH358" s="2">
        <f>IF(N358&lt;&gt;"", (N358*0.514)+1.8304,"")</f>
        <v>31.128400000000003</v>
      </c>
      <c r="AI358" s="2" t="str">
        <f>IF(O358&lt;&gt;"", (O358*0.514)+1.8304,"")</f>
        <v/>
      </c>
      <c r="AJ358" s="2">
        <f>IF(P358&lt;&gt;"", (P358*0.514)+1.8304,"")</f>
        <v>22.904400000000003</v>
      </c>
      <c r="AK358" s="2">
        <f>IF(Q358&lt;&gt;"", (Q358*0.514)+1.8304,"")</f>
        <v>37.810400000000001</v>
      </c>
      <c r="AL358" s="2">
        <f>IF(R358&lt;&gt;"", (R358*0.514)+1.8304,"")</f>
        <v>27.5304</v>
      </c>
      <c r="AM358" s="2">
        <f>IF(S358&lt;&gt;"", (S358*0.514)+1.8304,"")</f>
        <v>34.726399999999998</v>
      </c>
    </row>
    <row r="359" spans="1:39" hidden="1" x14ac:dyDescent="0.3">
      <c r="A359" s="1">
        <v>45313.75</v>
      </c>
      <c r="B359">
        <v>76</v>
      </c>
      <c r="C359">
        <v>81</v>
      </c>
      <c r="D359">
        <v>79</v>
      </c>
      <c r="E359">
        <v>45</v>
      </c>
      <c r="F359">
        <v>30</v>
      </c>
      <c r="G359">
        <v>78</v>
      </c>
      <c r="H359">
        <v>70</v>
      </c>
      <c r="I359">
        <v>71</v>
      </c>
      <c r="J359">
        <v>77</v>
      </c>
      <c r="K359">
        <v>80</v>
      </c>
      <c r="L359">
        <v>60</v>
      </c>
      <c r="M359">
        <v>73</v>
      </c>
      <c r="N359">
        <v>59</v>
      </c>
      <c r="P359">
        <v>43</v>
      </c>
      <c r="Q359">
        <v>68</v>
      </c>
      <c r="R359">
        <v>52</v>
      </c>
      <c r="S359">
        <v>65</v>
      </c>
      <c r="V359" s="2">
        <f>IF(B359&lt;&gt;"", (B359*0.514)+1.8304,"")</f>
        <v>40.894399999999997</v>
      </c>
      <c r="W359" s="2">
        <f>IF(C359&lt;&gt;"", (C359*0.514)+1.8304,"")</f>
        <v>43.464399999999998</v>
      </c>
      <c r="X359" s="2">
        <f>IF(D359&lt;&gt;"", (D359*0.514)+1.8304,"")</f>
        <v>42.436399999999999</v>
      </c>
      <c r="Y359" s="2">
        <f>IF(E359&lt;&gt;"", (E359*0.514)+1.8304,"")</f>
        <v>24.9604</v>
      </c>
      <c r="Z359" s="2">
        <f>IF(F359&lt;&gt;"", (F359*0.514)+1.8304,"")</f>
        <v>17.250399999999999</v>
      </c>
      <c r="AA359" s="2">
        <f>IF(G359&lt;&gt;"", (G359*0.514)+1.8304,"")</f>
        <v>41.922399999999996</v>
      </c>
      <c r="AB359" s="2">
        <f>IF(H359&lt;&gt;"", (H359*0.514)+1.8304,"")</f>
        <v>37.810400000000001</v>
      </c>
      <c r="AC359" s="2">
        <f>IF(I359&lt;&gt;"", (I359*0.514)+1.8304,"")</f>
        <v>38.324399999999997</v>
      </c>
      <c r="AD359" s="2">
        <f>IF(J359&lt;&gt;"", (J359*0.514)+1.8304,"")</f>
        <v>41.4084</v>
      </c>
      <c r="AE359" s="2">
        <f>IF(K359&lt;&gt;"", (K359*0.514)+1.8304,"")</f>
        <v>42.950400000000002</v>
      </c>
      <c r="AF359" s="2">
        <f>IF(L359&lt;&gt;"", (L359*0.514)+1.8304,"")</f>
        <v>32.670400000000001</v>
      </c>
      <c r="AG359" s="2">
        <f>IF(M359&lt;&gt;"", (M359*0.514)+1.8304,"")</f>
        <v>39.352399999999996</v>
      </c>
      <c r="AH359" s="2">
        <f>IF(N359&lt;&gt;"", (N359*0.514)+1.8304,"")</f>
        <v>32.156399999999998</v>
      </c>
      <c r="AI359" s="2" t="str">
        <f>IF(O359&lt;&gt;"", (O359*0.514)+1.8304,"")</f>
        <v/>
      </c>
      <c r="AJ359" s="2">
        <f>IF(P359&lt;&gt;"", (P359*0.514)+1.8304,"")</f>
        <v>23.932400000000001</v>
      </c>
      <c r="AK359" s="2">
        <f>IF(Q359&lt;&gt;"", (Q359*0.514)+1.8304,"")</f>
        <v>36.782399999999996</v>
      </c>
      <c r="AL359" s="2">
        <f>IF(R359&lt;&gt;"", (R359*0.514)+1.8304,"")</f>
        <v>28.558400000000002</v>
      </c>
      <c r="AM359" s="2">
        <f>IF(S359&lt;&gt;"", (S359*0.514)+1.8304,"")</f>
        <v>35.240400000000001</v>
      </c>
    </row>
    <row r="360" spans="1:39" hidden="1" x14ac:dyDescent="0.3">
      <c r="A360" s="1">
        <v>45313.756944444445</v>
      </c>
      <c r="B360">
        <v>72</v>
      </c>
      <c r="C360">
        <v>80</v>
      </c>
      <c r="D360">
        <v>79</v>
      </c>
      <c r="E360">
        <v>46</v>
      </c>
      <c r="F360">
        <v>31</v>
      </c>
      <c r="G360">
        <v>78</v>
      </c>
      <c r="H360">
        <v>68</v>
      </c>
      <c r="I360">
        <v>71</v>
      </c>
      <c r="J360">
        <v>79</v>
      </c>
      <c r="K360">
        <v>80</v>
      </c>
      <c r="L360">
        <v>59</v>
      </c>
      <c r="M360">
        <v>75</v>
      </c>
      <c r="N360">
        <v>60</v>
      </c>
      <c r="P360">
        <v>45</v>
      </c>
      <c r="Q360">
        <v>69</v>
      </c>
      <c r="R360">
        <v>52</v>
      </c>
      <c r="S360">
        <v>65</v>
      </c>
      <c r="V360" s="2">
        <f>IF(B360&lt;&gt;"", (B360*0.514)+1.8304,"")</f>
        <v>38.8384</v>
      </c>
      <c r="W360" s="2">
        <f>IF(C360&lt;&gt;"", (C360*0.514)+1.8304,"")</f>
        <v>42.950400000000002</v>
      </c>
      <c r="X360" s="2">
        <f>IF(D360&lt;&gt;"", (D360*0.514)+1.8304,"")</f>
        <v>42.436399999999999</v>
      </c>
      <c r="Y360" s="2">
        <f>IF(E360&lt;&gt;"", (E360*0.514)+1.8304,"")</f>
        <v>25.474400000000003</v>
      </c>
      <c r="Z360" s="2">
        <f>IF(F360&lt;&gt;"", (F360*0.514)+1.8304,"")</f>
        <v>17.764400000000002</v>
      </c>
      <c r="AA360" s="2">
        <f>IF(G360&lt;&gt;"", (G360*0.514)+1.8304,"")</f>
        <v>41.922399999999996</v>
      </c>
      <c r="AB360" s="2">
        <f>IF(H360&lt;&gt;"", (H360*0.514)+1.8304,"")</f>
        <v>36.782399999999996</v>
      </c>
      <c r="AC360" s="2">
        <f>IF(I360&lt;&gt;"", (I360*0.514)+1.8304,"")</f>
        <v>38.324399999999997</v>
      </c>
      <c r="AD360" s="2">
        <f>IF(J360&lt;&gt;"", (J360*0.514)+1.8304,"")</f>
        <v>42.436399999999999</v>
      </c>
      <c r="AE360" s="2">
        <f>IF(K360&lt;&gt;"", (K360*0.514)+1.8304,"")</f>
        <v>42.950400000000002</v>
      </c>
      <c r="AF360" s="2">
        <f>IF(L360&lt;&gt;"", (L360*0.514)+1.8304,"")</f>
        <v>32.156399999999998</v>
      </c>
      <c r="AG360" s="2">
        <f>IF(M360&lt;&gt;"", (M360*0.514)+1.8304,"")</f>
        <v>40.380400000000002</v>
      </c>
      <c r="AH360" s="2">
        <f>IF(N360&lt;&gt;"", (N360*0.514)+1.8304,"")</f>
        <v>32.670400000000001</v>
      </c>
      <c r="AI360" s="2" t="str">
        <f>IF(O360&lt;&gt;"", (O360*0.514)+1.8304,"")</f>
        <v/>
      </c>
      <c r="AJ360" s="2">
        <f>IF(P360&lt;&gt;"", (P360*0.514)+1.8304,"")</f>
        <v>24.9604</v>
      </c>
      <c r="AK360" s="2">
        <f>IF(Q360&lt;&gt;"", (Q360*0.514)+1.8304,"")</f>
        <v>37.296399999999998</v>
      </c>
      <c r="AL360" s="2">
        <f>IF(R360&lt;&gt;"", (R360*0.514)+1.8304,"")</f>
        <v>28.558400000000002</v>
      </c>
      <c r="AM360" s="2">
        <f>IF(S360&lt;&gt;"", (S360*0.514)+1.8304,"")</f>
        <v>35.240400000000001</v>
      </c>
    </row>
    <row r="361" spans="1:39" hidden="1" x14ac:dyDescent="0.3">
      <c r="A361" s="1">
        <v>45313.763888888891</v>
      </c>
      <c r="B361">
        <v>74</v>
      </c>
      <c r="C361">
        <v>79</v>
      </c>
      <c r="D361">
        <v>78</v>
      </c>
      <c r="E361">
        <v>45</v>
      </c>
      <c r="F361">
        <v>30</v>
      </c>
      <c r="G361">
        <v>78</v>
      </c>
      <c r="H361">
        <v>67</v>
      </c>
      <c r="I361">
        <v>70</v>
      </c>
      <c r="J361">
        <v>81</v>
      </c>
      <c r="K361">
        <v>79</v>
      </c>
      <c r="L361">
        <v>61</v>
      </c>
      <c r="M361">
        <v>75</v>
      </c>
      <c r="N361">
        <v>58</v>
      </c>
      <c r="P361">
        <v>39</v>
      </c>
      <c r="Q361">
        <v>69</v>
      </c>
      <c r="R361">
        <v>52</v>
      </c>
      <c r="S361">
        <v>66</v>
      </c>
      <c r="V361" s="2">
        <f>IF(B361&lt;&gt;"", (B361*0.514)+1.8304,"")</f>
        <v>39.866399999999999</v>
      </c>
      <c r="W361" s="2">
        <f>IF(C361&lt;&gt;"", (C361*0.514)+1.8304,"")</f>
        <v>42.436399999999999</v>
      </c>
      <c r="X361" s="2">
        <f>IF(D361&lt;&gt;"", (D361*0.514)+1.8304,"")</f>
        <v>41.922399999999996</v>
      </c>
      <c r="Y361" s="2">
        <f>IF(E361&lt;&gt;"", (E361*0.514)+1.8304,"")</f>
        <v>24.9604</v>
      </c>
      <c r="Z361" s="2">
        <f>IF(F361&lt;&gt;"", (F361*0.514)+1.8304,"")</f>
        <v>17.250399999999999</v>
      </c>
      <c r="AA361" s="2">
        <f>IF(G361&lt;&gt;"", (G361*0.514)+1.8304,"")</f>
        <v>41.922399999999996</v>
      </c>
      <c r="AB361" s="2">
        <f>IF(H361&lt;&gt;"", (H361*0.514)+1.8304,"")</f>
        <v>36.2684</v>
      </c>
      <c r="AC361" s="2">
        <f>IF(I361&lt;&gt;"", (I361*0.514)+1.8304,"")</f>
        <v>37.810400000000001</v>
      </c>
      <c r="AD361" s="2">
        <f>IF(J361&lt;&gt;"", (J361*0.514)+1.8304,"")</f>
        <v>43.464399999999998</v>
      </c>
      <c r="AE361" s="2">
        <f>IF(K361&lt;&gt;"", (K361*0.514)+1.8304,"")</f>
        <v>42.436399999999999</v>
      </c>
      <c r="AF361" s="2">
        <f>IF(L361&lt;&gt;"", (L361*0.514)+1.8304,"")</f>
        <v>33.184399999999997</v>
      </c>
      <c r="AG361" s="2">
        <f>IF(M361&lt;&gt;"", (M361*0.514)+1.8304,"")</f>
        <v>40.380400000000002</v>
      </c>
      <c r="AH361" s="2">
        <f>IF(N361&lt;&gt;"", (N361*0.514)+1.8304,"")</f>
        <v>31.642400000000002</v>
      </c>
      <c r="AI361" s="2" t="str">
        <f>IF(O361&lt;&gt;"", (O361*0.514)+1.8304,"")</f>
        <v/>
      </c>
      <c r="AJ361" s="2">
        <f>IF(P361&lt;&gt;"", (P361*0.514)+1.8304,"")</f>
        <v>21.8764</v>
      </c>
      <c r="AK361" s="2">
        <f>IF(Q361&lt;&gt;"", (Q361*0.514)+1.8304,"")</f>
        <v>37.296399999999998</v>
      </c>
      <c r="AL361" s="2">
        <f>IF(R361&lt;&gt;"", (R361*0.514)+1.8304,"")</f>
        <v>28.558400000000002</v>
      </c>
      <c r="AM361" s="2">
        <f>IF(S361&lt;&gt;"", (S361*0.514)+1.8304,"")</f>
        <v>35.754399999999997</v>
      </c>
    </row>
    <row r="362" spans="1:39" hidden="1" x14ac:dyDescent="0.3">
      <c r="A362" s="1">
        <v>45313.770833333336</v>
      </c>
      <c r="B362">
        <v>73</v>
      </c>
      <c r="C362">
        <v>81</v>
      </c>
      <c r="D362">
        <v>79</v>
      </c>
      <c r="E362">
        <v>45</v>
      </c>
      <c r="F362">
        <v>46</v>
      </c>
      <c r="G362">
        <v>76</v>
      </c>
      <c r="H362">
        <v>68</v>
      </c>
      <c r="I362">
        <v>71</v>
      </c>
      <c r="J362">
        <v>77</v>
      </c>
      <c r="K362">
        <v>80</v>
      </c>
      <c r="L362">
        <v>64</v>
      </c>
      <c r="M362">
        <v>71</v>
      </c>
      <c r="N362">
        <v>58</v>
      </c>
      <c r="O362">
        <v>56</v>
      </c>
      <c r="P362">
        <v>39</v>
      </c>
      <c r="Q362">
        <v>68</v>
      </c>
      <c r="R362">
        <v>52</v>
      </c>
      <c r="S362">
        <v>65</v>
      </c>
      <c r="V362" s="2">
        <f>IF(B362&lt;&gt;"", (B362*0.514)+1.8304,"")</f>
        <v>39.352399999999996</v>
      </c>
      <c r="W362" s="2">
        <f>IF(C362&lt;&gt;"", (C362*0.514)+1.8304,"")</f>
        <v>43.464399999999998</v>
      </c>
      <c r="X362" s="2">
        <f>IF(D362&lt;&gt;"", (D362*0.514)+1.8304,"")</f>
        <v>42.436399999999999</v>
      </c>
      <c r="Y362" s="2">
        <f>IF(E362&lt;&gt;"", (E362*0.514)+1.8304,"")</f>
        <v>24.9604</v>
      </c>
      <c r="Z362" s="2">
        <f>IF(F362&lt;&gt;"", (F362*0.514)+1.8304,"")</f>
        <v>25.474400000000003</v>
      </c>
      <c r="AA362" s="2">
        <f>IF(G362&lt;&gt;"", (G362*0.514)+1.8304,"")</f>
        <v>40.894399999999997</v>
      </c>
      <c r="AB362" s="2">
        <f>IF(H362&lt;&gt;"", (H362*0.514)+1.8304,"")</f>
        <v>36.782399999999996</v>
      </c>
      <c r="AC362" s="2">
        <f>IF(I362&lt;&gt;"", (I362*0.514)+1.8304,"")</f>
        <v>38.324399999999997</v>
      </c>
      <c r="AD362" s="2">
        <f>IF(J362&lt;&gt;"", (J362*0.514)+1.8304,"")</f>
        <v>41.4084</v>
      </c>
      <c r="AE362" s="2">
        <f>IF(K362&lt;&gt;"", (K362*0.514)+1.8304,"")</f>
        <v>42.950400000000002</v>
      </c>
      <c r="AF362" s="2">
        <f>IF(L362&lt;&gt;"", (L362*0.514)+1.8304,"")</f>
        <v>34.726399999999998</v>
      </c>
      <c r="AG362" s="2">
        <f>IF(M362&lt;&gt;"", (M362*0.514)+1.8304,"")</f>
        <v>38.324399999999997</v>
      </c>
      <c r="AH362" s="2">
        <f>IF(N362&lt;&gt;"", (N362*0.514)+1.8304,"")</f>
        <v>31.642400000000002</v>
      </c>
      <c r="AI362" s="2">
        <f>IF(O362&lt;&gt;"", (O362*0.514)+1.8304,"")</f>
        <v>30.6144</v>
      </c>
      <c r="AJ362" s="2">
        <f>IF(P362&lt;&gt;"", (P362*0.514)+1.8304,"")</f>
        <v>21.8764</v>
      </c>
      <c r="AK362" s="2">
        <f>IF(Q362&lt;&gt;"", (Q362*0.514)+1.8304,"")</f>
        <v>36.782399999999996</v>
      </c>
      <c r="AL362" s="2">
        <f>IF(R362&lt;&gt;"", (R362*0.514)+1.8304,"")</f>
        <v>28.558400000000002</v>
      </c>
      <c r="AM362" s="2">
        <f>IF(S362&lt;&gt;"", (S362*0.514)+1.8304,"")</f>
        <v>35.240400000000001</v>
      </c>
    </row>
    <row r="363" spans="1:39" hidden="1" x14ac:dyDescent="0.3">
      <c r="A363" s="1">
        <v>45313.777777777781</v>
      </c>
      <c r="B363">
        <v>74</v>
      </c>
      <c r="C363">
        <v>80</v>
      </c>
      <c r="D363">
        <v>79</v>
      </c>
      <c r="E363">
        <v>46</v>
      </c>
      <c r="F363">
        <v>40</v>
      </c>
      <c r="G363">
        <v>76</v>
      </c>
      <c r="H363">
        <v>65</v>
      </c>
      <c r="I363">
        <v>70</v>
      </c>
      <c r="J363">
        <v>77</v>
      </c>
      <c r="K363">
        <v>78</v>
      </c>
      <c r="L363">
        <v>63</v>
      </c>
      <c r="M363">
        <v>70</v>
      </c>
      <c r="N363">
        <v>59</v>
      </c>
      <c r="O363">
        <v>57</v>
      </c>
      <c r="P363">
        <v>41</v>
      </c>
      <c r="Q363">
        <v>73</v>
      </c>
      <c r="R363">
        <v>52</v>
      </c>
      <c r="S363">
        <v>65</v>
      </c>
      <c r="V363" s="2">
        <f>IF(B363&lt;&gt;"", (B363*0.514)+1.8304,"")</f>
        <v>39.866399999999999</v>
      </c>
      <c r="W363" s="2">
        <f>IF(C363&lt;&gt;"", (C363*0.514)+1.8304,"")</f>
        <v>42.950400000000002</v>
      </c>
      <c r="X363" s="2">
        <f>IF(D363&lt;&gt;"", (D363*0.514)+1.8304,"")</f>
        <v>42.436399999999999</v>
      </c>
      <c r="Y363" s="2">
        <f>IF(E363&lt;&gt;"", (E363*0.514)+1.8304,"")</f>
        <v>25.474400000000003</v>
      </c>
      <c r="Z363" s="2">
        <f>IF(F363&lt;&gt;"", (F363*0.514)+1.8304,"")</f>
        <v>22.390400000000003</v>
      </c>
      <c r="AA363" s="2">
        <f>IF(G363&lt;&gt;"", (G363*0.514)+1.8304,"")</f>
        <v>40.894399999999997</v>
      </c>
      <c r="AB363" s="2">
        <f>IF(H363&lt;&gt;"", (H363*0.514)+1.8304,"")</f>
        <v>35.240400000000001</v>
      </c>
      <c r="AC363" s="2">
        <f>IF(I363&lt;&gt;"", (I363*0.514)+1.8304,"")</f>
        <v>37.810400000000001</v>
      </c>
      <c r="AD363" s="2">
        <f>IF(J363&lt;&gt;"", (J363*0.514)+1.8304,"")</f>
        <v>41.4084</v>
      </c>
      <c r="AE363" s="2">
        <f>IF(K363&lt;&gt;"", (K363*0.514)+1.8304,"")</f>
        <v>41.922399999999996</v>
      </c>
      <c r="AF363" s="2">
        <f>IF(L363&lt;&gt;"", (L363*0.514)+1.8304,"")</f>
        <v>34.212399999999995</v>
      </c>
      <c r="AG363" s="2">
        <f>IF(M363&lt;&gt;"", (M363*0.514)+1.8304,"")</f>
        <v>37.810400000000001</v>
      </c>
      <c r="AH363" s="2">
        <f>IF(N363&lt;&gt;"", (N363*0.514)+1.8304,"")</f>
        <v>32.156399999999998</v>
      </c>
      <c r="AI363" s="2">
        <f>IF(O363&lt;&gt;"", (O363*0.514)+1.8304,"")</f>
        <v>31.128400000000003</v>
      </c>
      <c r="AJ363" s="2">
        <f>IF(P363&lt;&gt;"", (P363*0.514)+1.8304,"")</f>
        <v>22.904400000000003</v>
      </c>
      <c r="AK363" s="2">
        <f>IF(Q363&lt;&gt;"", (Q363*0.514)+1.8304,"")</f>
        <v>39.352399999999996</v>
      </c>
      <c r="AL363" s="2">
        <f>IF(R363&lt;&gt;"", (R363*0.514)+1.8304,"")</f>
        <v>28.558400000000002</v>
      </c>
      <c r="AM363" s="2">
        <f>IF(S363&lt;&gt;"", (S363*0.514)+1.8304,"")</f>
        <v>35.240400000000001</v>
      </c>
    </row>
    <row r="364" spans="1:39" hidden="1" x14ac:dyDescent="0.3">
      <c r="A364" s="1">
        <v>45313.784722222219</v>
      </c>
      <c r="B364">
        <v>73</v>
      </c>
      <c r="C364">
        <v>79</v>
      </c>
      <c r="D364">
        <v>81</v>
      </c>
      <c r="E364">
        <v>46</v>
      </c>
      <c r="F364">
        <v>38</v>
      </c>
      <c r="G364">
        <v>76</v>
      </c>
      <c r="H364">
        <v>67</v>
      </c>
      <c r="I364">
        <v>71</v>
      </c>
      <c r="J364">
        <v>77</v>
      </c>
      <c r="K364">
        <v>77</v>
      </c>
      <c r="L364">
        <v>62</v>
      </c>
      <c r="M364">
        <v>73</v>
      </c>
      <c r="N364">
        <v>59</v>
      </c>
      <c r="O364">
        <v>57</v>
      </c>
      <c r="P364">
        <v>43</v>
      </c>
      <c r="Q364">
        <v>70</v>
      </c>
      <c r="R364">
        <v>53</v>
      </c>
      <c r="S364">
        <v>68</v>
      </c>
      <c r="V364" s="2">
        <f>IF(B364&lt;&gt;"", (B364*0.514)+1.8304,"")</f>
        <v>39.352399999999996</v>
      </c>
      <c r="W364" s="2">
        <f>IF(C364&lt;&gt;"", (C364*0.514)+1.8304,"")</f>
        <v>42.436399999999999</v>
      </c>
      <c r="X364" s="2">
        <f>IF(D364&lt;&gt;"", (D364*0.514)+1.8304,"")</f>
        <v>43.464399999999998</v>
      </c>
      <c r="Y364" s="2">
        <f>IF(E364&lt;&gt;"", (E364*0.514)+1.8304,"")</f>
        <v>25.474400000000003</v>
      </c>
      <c r="Z364" s="2">
        <f>IF(F364&lt;&gt;"", (F364*0.514)+1.8304,"")</f>
        <v>21.362400000000001</v>
      </c>
      <c r="AA364" s="2">
        <f>IF(G364&lt;&gt;"", (G364*0.514)+1.8304,"")</f>
        <v>40.894399999999997</v>
      </c>
      <c r="AB364" s="2">
        <f>IF(H364&lt;&gt;"", (H364*0.514)+1.8304,"")</f>
        <v>36.2684</v>
      </c>
      <c r="AC364" s="2">
        <f>IF(I364&lt;&gt;"", (I364*0.514)+1.8304,"")</f>
        <v>38.324399999999997</v>
      </c>
      <c r="AD364" s="2">
        <f>IF(J364&lt;&gt;"", (J364*0.514)+1.8304,"")</f>
        <v>41.4084</v>
      </c>
      <c r="AE364" s="2">
        <f>IF(K364&lt;&gt;"", (K364*0.514)+1.8304,"")</f>
        <v>41.4084</v>
      </c>
      <c r="AF364" s="2">
        <f>IF(L364&lt;&gt;"", (L364*0.514)+1.8304,"")</f>
        <v>33.698399999999999</v>
      </c>
      <c r="AG364" s="2">
        <f>IF(M364&lt;&gt;"", (M364*0.514)+1.8304,"")</f>
        <v>39.352399999999996</v>
      </c>
      <c r="AH364" s="2">
        <f>IF(N364&lt;&gt;"", (N364*0.514)+1.8304,"")</f>
        <v>32.156399999999998</v>
      </c>
      <c r="AI364" s="2">
        <f>IF(O364&lt;&gt;"", (O364*0.514)+1.8304,"")</f>
        <v>31.128400000000003</v>
      </c>
      <c r="AJ364" s="2">
        <f>IF(P364&lt;&gt;"", (P364*0.514)+1.8304,"")</f>
        <v>23.932400000000001</v>
      </c>
      <c r="AK364" s="2">
        <f>IF(Q364&lt;&gt;"", (Q364*0.514)+1.8304,"")</f>
        <v>37.810400000000001</v>
      </c>
      <c r="AL364" s="2">
        <f>IF(R364&lt;&gt;"", (R364*0.514)+1.8304,"")</f>
        <v>29.072400000000002</v>
      </c>
      <c r="AM364" s="2">
        <f>IF(S364&lt;&gt;"", (S364*0.514)+1.8304,"")</f>
        <v>36.782399999999996</v>
      </c>
    </row>
    <row r="365" spans="1:39" hidden="1" x14ac:dyDescent="0.3">
      <c r="A365" s="1">
        <v>45313.791666666664</v>
      </c>
      <c r="B365">
        <v>74</v>
      </c>
      <c r="C365">
        <v>79</v>
      </c>
      <c r="D365">
        <v>81</v>
      </c>
      <c r="E365">
        <v>47</v>
      </c>
      <c r="F365">
        <v>29</v>
      </c>
      <c r="G365">
        <v>76</v>
      </c>
      <c r="H365">
        <v>70</v>
      </c>
      <c r="I365">
        <v>70</v>
      </c>
      <c r="J365">
        <v>77</v>
      </c>
      <c r="K365">
        <v>78</v>
      </c>
      <c r="L365">
        <v>61</v>
      </c>
      <c r="M365">
        <v>73</v>
      </c>
      <c r="N365">
        <v>57</v>
      </c>
      <c r="O365">
        <v>57</v>
      </c>
      <c r="P365">
        <v>45</v>
      </c>
      <c r="Q365">
        <v>72</v>
      </c>
      <c r="R365">
        <v>52</v>
      </c>
      <c r="S365">
        <v>66</v>
      </c>
      <c r="V365" s="2">
        <f>IF(B365&lt;&gt;"", (B365*0.514)+1.8304,"")</f>
        <v>39.866399999999999</v>
      </c>
      <c r="W365" s="2">
        <f>IF(C365&lt;&gt;"", (C365*0.514)+1.8304,"")</f>
        <v>42.436399999999999</v>
      </c>
      <c r="X365" s="2">
        <f>IF(D365&lt;&gt;"", (D365*0.514)+1.8304,"")</f>
        <v>43.464399999999998</v>
      </c>
      <c r="Y365" s="2">
        <f>IF(E365&lt;&gt;"", (E365*0.514)+1.8304,"")</f>
        <v>25.988400000000002</v>
      </c>
      <c r="Z365" s="2">
        <f>IF(F365&lt;&gt;"", (F365*0.514)+1.8304,"")</f>
        <v>16.7364</v>
      </c>
      <c r="AA365" s="2">
        <f>IF(G365&lt;&gt;"", (G365*0.514)+1.8304,"")</f>
        <v>40.894399999999997</v>
      </c>
      <c r="AB365" s="2">
        <f>IF(H365&lt;&gt;"", (H365*0.514)+1.8304,"")</f>
        <v>37.810400000000001</v>
      </c>
      <c r="AC365" s="2">
        <f>IF(I365&lt;&gt;"", (I365*0.514)+1.8304,"")</f>
        <v>37.810400000000001</v>
      </c>
      <c r="AD365" s="2">
        <f>IF(J365&lt;&gt;"", (J365*0.514)+1.8304,"")</f>
        <v>41.4084</v>
      </c>
      <c r="AE365" s="2">
        <f>IF(K365&lt;&gt;"", (K365*0.514)+1.8304,"")</f>
        <v>41.922399999999996</v>
      </c>
      <c r="AF365" s="2">
        <f>IF(L365&lt;&gt;"", (L365*0.514)+1.8304,"")</f>
        <v>33.184399999999997</v>
      </c>
      <c r="AG365" s="2">
        <f>IF(M365&lt;&gt;"", (M365*0.514)+1.8304,"")</f>
        <v>39.352399999999996</v>
      </c>
      <c r="AH365" s="2">
        <f>IF(N365&lt;&gt;"", (N365*0.514)+1.8304,"")</f>
        <v>31.128400000000003</v>
      </c>
      <c r="AI365" s="2">
        <f>IF(O365&lt;&gt;"", (O365*0.514)+1.8304,"")</f>
        <v>31.128400000000003</v>
      </c>
      <c r="AJ365" s="2">
        <f>IF(P365&lt;&gt;"", (P365*0.514)+1.8304,"")</f>
        <v>24.9604</v>
      </c>
      <c r="AK365" s="2">
        <f>IF(Q365&lt;&gt;"", (Q365*0.514)+1.8304,"")</f>
        <v>38.8384</v>
      </c>
      <c r="AL365" s="2">
        <f>IF(R365&lt;&gt;"", (R365*0.514)+1.8304,"")</f>
        <v>28.558400000000002</v>
      </c>
      <c r="AM365" s="2">
        <f>IF(S365&lt;&gt;"", (S365*0.514)+1.8304,"")</f>
        <v>35.754399999999997</v>
      </c>
    </row>
    <row r="366" spans="1:39" hidden="1" x14ac:dyDescent="0.3">
      <c r="A366" s="1">
        <v>45313.798611111109</v>
      </c>
      <c r="B366">
        <v>73</v>
      </c>
      <c r="C366">
        <v>81</v>
      </c>
      <c r="D366">
        <v>82</v>
      </c>
      <c r="E366">
        <v>46</v>
      </c>
      <c r="F366">
        <v>30</v>
      </c>
      <c r="G366">
        <v>76</v>
      </c>
      <c r="H366">
        <v>74</v>
      </c>
      <c r="I366">
        <v>70</v>
      </c>
      <c r="J366">
        <v>77</v>
      </c>
      <c r="K366">
        <v>83</v>
      </c>
      <c r="L366">
        <v>62</v>
      </c>
      <c r="M366">
        <v>75</v>
      </c>
      <c r="N366">
        <v>59</v>
      </c>
      <c r="O366">
        <v>58</v>
      </c>
      <c r="P366">
        <v>41</v>
      </c>
      <c r="Q366">
        <v>72</v>
      </c>
      <c r="R366">
        <v>53</v>
      </c>
      <c r="S366">
        <v>66</v>
      </c>
      <c r="V366" s="2">
        <f>IF(B366&lt;&gt;"", (B366*0.514)+1.8304,"")</f>
        <v>39.352399999999996</v>
      </c>
      <c r="W366" s="2">
        <f>IF(C366&lt;&gt;"", (C366*0.514)+1.8304,"")</f>
        <v>43.464399999999998</v>
      </c>
      <c r="X366" s="2">
        <f>IF(D366&lt;&gt;"", (D366*0.514)+1.8304,"")</f>
        <v>43.978400000000001</v>
      </c>
      <c r="Y366" s="2">
        <f>IF(E366&lt;&gt;"", (E366*0.514)+1.8304,"")</f>
        <v>25.474400000000003</v>
      </c>
      <c r="Z366" s="2">
        <f>IF(F366&lt;&gt;"", (F366*0.514)+1.8304,"")</f>
        <v>17.250399999999999</v>
      </c>
      <c r="AA366" s="2">
        <f>IF(G366&lt;&gt;"", (G366*0.514)+1.8304,"")</f>
        <v>40.894399999999997</v>
      </c>
      <c r="AB366" s="2">
        <f>IF(H366&lt;&gt;"", (H366*0.514)+1.8304,"")</f>
        <v>39.866399999999999</v>
      </c>
      <c r="AC366" s="2">
        <f>IF(I366&lt;&gt;"", (I366*0.514)+1.8304,"")</f>
        <v>37.810400000000001</v>
      </c>
      <c r="AD366" s="2">
        <f>IF(J366&lt;&gt;"", (J366*0.514)+1.8304,"")</f>
        <v>41.4084</v>
      </c>
      <c r="AE366" s="2">
        <f>IF(K366&lt;&gt;"", (K366*0.514)+1.8304,"")</f>
        <v>44.492399999999996</v>
      </c>
      <c r="AF366" s="2">
        <f>IF(L366&lt;&gt;"", (L366*0.514)+1.8304,"")</f>
        <v>33.698399999999999</v>
      </c>
      <c r="AG366" s="2">
        <f>IF(M366&lt;&gt;"", (M366*0.514)+1.8304,"")</f>
        <v>40.380400000000002</v>
      </c>
      <c r="AH366" s="2">
        <f>IF(N366&lt;&gt;"", (N366*0.514)+1.8304,"")</f>
        <v>32.156399999999998</v>
      </c>
      <c r="AI366" s="2">
        <f>IF(O366&lt;&gt;"", (O366*0.514)+1.8304,"")</f>
        <v>31.642400000000002</v>
      </c>
      <c r="AJ366" s="2">
        <f>IF(P366&lt;&gt;"", (P366*0.514)+1.8304,"")</f>
        <v>22.904400000000003</v>
      </c>
      <c r="AK366" s="2">
        <f>IF(Q366&lt;&gt;"", (Q366*0.514)+1.8304,"")</f>
        <v>38.8384</v>
      </c>
      <c r="AL366" s="2">
        <f>IF(R366&lt;&gt;"", (R366*0.514)+1.8304,"")</f>
        <v>29.072400000000002</v>
      </c>
      <c r="AM366" s="2">
        <f>IF(S366&lt;&gt;"", (S366*0.514)+1.8304,"")</f>
        <v>35.754399999999997</v>
      </c>
    </row>
    <row r="367" spans="1:39" hidden="1" x14ac:dyDescent="0.3">
      <c r="A367" s="1">
        <v>45313.805555555555</v>
      </c>
      <c r="B367">
        <v>73</v>
      </c>
      <c r="C367">
        <v>80</v>
      </c>
      <c r="D367">
        <v>77</v>
      </c>
      <c r="E367">
        <v>47</v>
      </c>
      <c r="F367">
        <v>32</v>
      </c>
      <c r="G367">
        <v>76</v>
      </c>
      <c r="H367">
        <v>75</v>
      </c>
      <c r="I367">
        <v>77</v>
      </c>
      <c r="J367">
        <v>78</v>
      </c>
      <c r="K367">
        <v>86</v>
      </c>
      <c r="L367">
        <v>59</v>
      </c>
      <c r="M367">
        <v>74</v>
      </c>
      <c r="N367">
        <v>58</v>
      </c>
      <c r="O367">
        <v>58</v>
      </c>
      <c r="P367">
        <v>39</v>
      </c>
      <c r="Q367">
        <v>73</v>
      </c>
      <c r="R367">
        <v>53</v>
      </c>
      <c r="S367">
        <v>65</v>
      </c>
      <c r="V367" s="2">
        <f>IF(B367&lt;&gt;"", (B367*0.514)+1.8304,"")</f>
        <v>39.352399999999996</v>
      </c>
      <c r="W367" s="2">
        <f>IF(C367&lt;&gt;"", (C367*0.514)+1.8304,"")</f>
        <v>42.950400000000002</v>
      </c>
      <c r="X367" s="2">
        <f>IF(D367&lt;&gt;"", (D367*0.514)+1.8304,"")</f>
        <v>41.4084</v>
      </c>
      <c r="Y367" s="2">
        <f>IF(E367&lt;&gt;"", (E367*0.514)+1.8304,"")</f>
        <v>25.988400000000002</v>
      </c>
      <c r="Z367" s="2">
        <f>IF(F367&lt;&gt;"", (F367*0.514)+1.8304,"")</f>
        <v>18.278400000000001</v>
      </c>
      <c r="AA367" s="2">
        <f>IF(G367&lt;&gt;"", (G367*0.514)+1.8304,"")</f>
        <v>40.894399999999997</v>
      </c>
      <c r="AB367" s="2">
        <f>IF(H367&lt;&gt;"", (H367*0.514)+1.8304,"")</f>
        <v>40.380400000000002</v>
      </c>
      <c r="AC367" s="2">
        <f>IF(I367&lt;&gt;"", (I367*0.514)+1.8304,"")</f>
        <v>41.4084</v>
      </c>
      <c r="AD367" s="2">
        <f>IF(J367&lt;&gt;"", (J367*0.514)+1.8304,"")</f>
        <v>41.922399999999996</v>
      </c>
      <c r="AE367" s="2">
        <f>IF(K367&lt;&gt;"", (K367*0.514)+1.8304,"")</f>
        <v>46.034399999999998</v>
      </c>
      <c r="AF367" s="2">
        <f>IF(L367&lt;&gt;"", (L367*0.514)+1.8304,"")</f>
        <v>32.156399999999998</v>
      </c>
      <c r="AG367" s="2">
        <f>IF(M367&lt;&gt;"", (M367*0.514)+1.8304,"")</f>
        <v>39.866399999999999</v>
      </c>
      <c r="AH367" s="2">
        <f>IF(N367&lt;&gt;"", (N367*0.514)+1.8304,"")</f>
        <v>31.642400000000002</v>
      </c>
      <c r="AI367" s="2">
        <f>IF(O367&lt;&gt;"", (O367*0.514)+1.8304,"")</f>
        <v>31.642400000000002</v>
      </c>
      <c r="AJ367" s="2">
        <f>IF(P367&lt;&gt;"", (P367*0.514)+1.8304,"")</f>
        <v>21.8764</v>
      </c>
      <c r="AK367" s="2">
        <f>IF(Q367&lt;&gt;"", (Q367*0.514)+1.8304,"")</f>
        <v>39.352399999999996</v>
      </c>
      <c r="AL367" s="2">
        <f>IF(R367&lt;&gt;"", (R367*0.514)+1.8304,"")</f>
        <v>29.072400000000002</v>
      </c>
      <c r="AM367" s="2">
        <f>IF(S367&lt;&gt;"", (S367*0.514)+1.8304,"")</f>
        <v>35.240400000000001</v>
      </c>
    </row>
    <row r="368" spans="1:39" hidden="1" x14ac:dyDescent="0.3">
      <c r="A368" s="1">
        <v>45313.8125</v>
      </c>
      <c r="B368">
        <v>72</v>
      </c>
      <c r="C368">
        <v>84</v>
      </c>
      <c r="D368">
        <v>80</v>
      </c>
      <c r="E368">
        <v>46</v>
      </c>
      <c r="F368">
        <v>36</v>
      </c>
      <c r="G368">
        <v>76</v>
      </c>
      <c r="H368">
        <v>76</v>
      </c>
      <c r="I368">
        <v>79</v>
      </c>
      <c r="J368">
        <v>83</v>
      </c>
      <c r="K368">
        <v>89</v>
      </c>
      <c r="L368">
        <v>63</v>
      </c>
      <c r="M368">
        <v>74</v>
      </c>
      <c r="N368">
        <v>69</v>
      </c>
      <c r="O368">
        <v>57</v>
      </c>
      <c r="P368">
        <v>36</v>
      </c>
      <c r="Q368">
        <v>71</v>
      </c>
      <c r="R368">
        <v>52</v>
      </c>
      <c r="S368">
        <v>65</v>
      </c>
      <c r="V368" s="2">
        <f>IF(B368&lt;&gt;"", (B368*0.514)+1.8304,"")</f>
        <v>38.8384</v>
      </c>
      <c r="W368" s="2">
        <f>IF(C368&lt;&gt;"", (C368*0.514)+1.8304,"")</f>
        <v>45.006399999999999</v>
      </c>
      <c r="X368" s="2">
        <f>IF(D368&lt;&gt;"", (D368*0.514)+1.8304,"")</f>
        <v>42.950400000000002</v>
      </c>
      <c r="Y368" s="2">
        <f>IF(E368&lt;&gt;"", (E368*0.514)+1.8304,"")</f>
        <v>25.474400000000003</v>
      </c>
      <c r="Z368" s="2">
        <f>IF(F368&lt;&gt;"", (F368*0.514)+1.8304,"")</f>
        <v>20.334400000000002</v>
      </c>
      <c r="AA368" s="2">
        <f>IF(G368&lt;&gt;"", (G368*0.514)+1.8304,"")</f>
        <v>40.894399999999997</v>
      </c>
      <c r="AB368" s="2">
        <f>IF(H368&lt;&gt;"", (H368*0.514)+1.8304,"")</f>
        <v>40.894399999999997</v>
      </c>
      <c r="AC368" s="2">
        <f>IF(I368&lt;&gt;"", (I368*0.514)+1.8304,"")</f>
        <v>42.436399999999999</v>
      </c>
      <c r="AD368" s="2">
        <f>IF(J368&lt;&gt;"", (J368*0.514)+1.8304,"")</f>
        <v>44.492399999999996</v>
      </c>
      <c r="AE368" s="2">
        <f>IF(K368&lt;&gt;"", (K368*0.514)+1.8304,"")</f>
        <v>47.5764</v>
      </c>
      <c r="AF368" s="2">
        <f>IF(L368&lt;&gt;"", (L368*0.514)+1.8304,"")</f>
        <v>34.212399999999995</v>
      </c>
      <c r="AG368" s="2">
        <f>IF(M368&lt;&gt;"", (M368*0.514)+1.8304,"")</f>
        <v>39.866399999999999</v>
      </c>
      <c r="AH368" s="2">
        <f>IF(N368&lt;&gt;"", (N368*0.514)+1.8304,"")</f>
        <v>37.296399999999998</v>
      </c>
      <c r="AI368" s="2">
        <f>IF(O368&lt;&gt;"", (O368*0.514)+1.8304,"")</f>
        <v>31.128400000000003</v>
      </c>
      <c r="AJ368" s="2">
        <f>IF(P368&lt;&gt;"", (P368*0.514)+1.8304,"")</f>
        <v>20.334400000000002</v>
      </c>
      <c r="AK368" s="2">
        <f>IF(Q368&lt;&gt;"", (Q368*0.514)+1.8304,"")</f>
        <v>38.324399999999997</v>
      </c>
      <c r="AL368" s="2">
        <f>IF(R368&lt;&gt;"", (R368*0.514)+1.8304,"")</f>
        <v>28.558400000000002</v>
      </c>
      <c r="AM368" s="2">
        <f>IF(S368&lt;&gt;"", (S368*0.514)+1.8304,"")</f>
        <v>35.240400000000001</v>
      </c>
    </row>
    <row r="369" spans="1:39" hidden="1" x14ac:dyDescent="0.3">
      <c r="A369" s="1">
        <v>45313.819444444445</v>
      </c>
      <c r="B369">
        <v>76</v>
      </c>
      <c r="C369">
        <v>78</v>
      </c>
      <c r="D369">
        <v>83</v>
      </c>
      <c r="E369">
        <v>46</v>
      </c>
      <c r="F369">
        <v>33</v>
      </c>
      <c r="G369">
        <v>81</v>
      </c>
      <c r="H369">
        <v>75</v>
      </c>
      <c r="I369">
        <v>79</v>
      </c>
      <c r="J369">
        <v>91</v>
      </c>
      <c r="K369">
        <v>88</v>
      </c>
      <c r="L369">
        <v>61</v>
      </c>
      <c r="M369">
        <v>76</v>
      </c>
      <c r="N369">
        <v>51</v>
      </c>
      <c r="O369">
        <v>59</v>
      </c>
      <c r="P369">
        <v>36</v>
      </c>
      <c r="Q369">
        <v>71</v>
      </c>
      <c r="R369">
        <v>52</v>
      </c>
      <c r="S369">
        <v>66</v>
      </c>
      <c r="V369" s="2">
        <f>IF(B369&lt;&gt;"", (B369*0.514)+1.8304,"")</f>
        <v>40.894399999999997</v>
      </c>
      <c r="W369" s="2">
        <f>IF(C369&lt;&gt;"", (C369*0.514)+1.8304,"")</f>
        <v>41.922399999999996</v>
      </c>
      <c r="X369" s="2">
        <f>IF(D369&lt;&gt;"", (D369*0.514)+1.8304,"")</f>
        <v>44.492399999999996</v>
      </c>
      <c r="Y369" s="2">
        <f>IF(E369&lt;&gt;"", (E369*0.514)+1.8304,"")</f>
        <v>25.474400000000003</v>
      </c>
      <c r="Z369" s="2">
        <f>IF(F369&lt;&gt;"", (F369*0.514)+1.8304,"")</f>
        <v>18.792400000000001</v>
      </c>
      <c r="AA369" s="2">
        <f>IF(G369&lt;&gt;"", (G369*0.514)+1.8304,"")</f>
        <v>43.464399999999998</v>
      </c>
      <c r="AB369" s="2">
        <f>IF(H369&lt;&gt;"", (H369*0.514)+1.8304,"")</f>
        <v>40.380400000000002</v>
      </c>
      <c r="AC369" s="2">
        <f>IF(I369&lt;&gt;"", (I369*0.514)+1.8304,"")</f>
        <v>42.436399999999999</v>
      </c>
      <c r="AD369" s="2">
        <f>IF(J369&lt;&gt;"", (J369*0.514)+1.8304,"")</f>
        <v>48.604399999999998</v>
      </c>
      <c r="AE369" s="2">
        <f>IF(K369&lt;&gt;"", (K369*0.514)+1.8304,"")</f>
        <v>47.062399999999997</v>
      </c>
      <c r="AF369" s="2">
        <f>IF(L369&lt;&gt;"", (L369*0.514)+1.8304,"")</f>
        <v>33.184399999999997</v>
      </c>
      <c r="AG369" s="2">
        <f>IF(M369&lt;&gt;"", (M369*0.514)+1.8304,"")</f>
        <v>40.894399999999997</v>
      </c>
      <c r="AH369" s="2">
        <f>IF(N369&lt;&gt;"", (N369*0.514)+1.8304,"")</f>
        <v>28.044400000000003</v>
      </c>
      <c r="AI369" s="2">
        <f>IF(O369&lt;&gt;"", (O369*0.514)+1.8304,"")</f>
        <v>32.156399999999998</v>
      </c>
      <c r="AJ369" s="2">
        <f>IF(P369&lt;&gt;"", (P369*0.514)+1.8304,"")</f>
        <v>20.334400000000002</v>
      </c>
      <c r="AK369" s="2">
        <f>IF(Q369&lt;&gt;"", (Q369*0.514)+1.8304,"")</f>
        <v>38.324399999999997</v>
      </c>
      <c r="AL369" s="2">
        <f>IF(R369&lt;&gt;"", (R369*0.514)+1.8304,"")</f>
        <v>28.558400000000002</v>
      </c>
      <c r="AM369" s="2">
        <f>IF(S369&lt;&gt;"", (S369*0.514)+1.8304,"")</f>
        <v>35.754399999999997</v>
      </c>
    </row>
    <row r="370" spans="1:39" hidden="1" x14ac:dyDescent="0.3">
      <c r="A370" s="1">
        <v>45313.826388888891</v>
      </c>
      <c r="B370">
        <v>81</v>
      </c>
      <c r="C370">
        <v>84</v>
      </c>
      <c r="D370">
        <v>89</v>
      </c>
      <c r="E370">
        <v>48</v>
      </c>
      <c r="F370">
        <v>33</v>
      </c>
      <c r="G370">
        <v>82</v>
      </c>
      <c r="H370">
        <v>74</v>
      </c>
      <c r="I370">
        <v>81</v>
      </c>
      <c r="J370">
        <v>86</v>
      </c>
      <c r="K370">
        <v>91</v>
      </c>
      <c r="L370">
        <v>64</v>
      </c>
      <c r="M370">
        <v>79</v>
      </c>
      <c r="N370">
        <v>57</v>
      </c>
      <c r="O370">
        <v>59</v>
      </c>
      <c r="P370">
        <v>39</v>
      </c>
      <c r="Q370">
        <v>74</v>
      </c>
      <c r="R370">
        <v>52</v>
      </c>
      <c r="S370">
        <v>68</v>
      </c>
      <c r="V370" s="2">
        <f>IF(B370&lt;&gt;"", (B370*0.514)+1.8304,"")</f>
        <v>43.464399999999998</v>
      </c>
      <c r="W370" s="2">
        <f>IF(C370&lt;&gt;"", (C370*0.514)+1.8304,"")</f>
        <v>45.006399999999999</v>
      </c>
      <c r="X370" s="2">
        <f>IF(D370&lt;&gt;"", (D370*0.514)+1.8304,"")</f>
        <v>47.5764</v>
      </c>
      <c r="Y370" s="2">
        <f>IF(E370&lt;&gt;"", (E370*0.514)+1.8304,"")</f>
        <v>26.502400000000002</v>
      </c>
      <c r="Z370" s="2">
        <f>IF(F370&lt;&gt;"", (F370*0.514)+1.8304,"")</f>
        <v>18.792400000000001</v>
      </c>
      <c r="AA370" s="2">
        <f>IF(G370&lt;&gt;"", (G370*0.514)+1.8304,"")</f>
        <v>43.978400000000001</v>
      </c>
      <c r="AB370" s="2">
        <f>IF(H370&lt;&gt;"", (H370*0.514)+1.8304,"")</f>
        <v>39.866399999999999</v>
      </c>
      <c r="AC370" s="2">
        <f>IF(I370&lt;&gt;"", (I370*0.514)+1.8304,"")</f>
        <v>43.464399999999998</v>
      </c>
      <c r="AD370" s="2">
        <f>IF(J370&lt;&gt;"", (J370*0.514)+1.8304,"")</f>
        <v>46.034399999999998</v>
      </c>
      <c r="AE370" s="2">
        <f>IF(K370&lt;&gt;"", (K370*0.514)+1.8304,"")</f>
        <v>48.604399999999998</v>
      </c>
      <c r="AF370" s="2">
        <f>IF(L370&lt;&gt;"", (L370*0.514)+1.8304,"")</f>
        <v>34.726399999999998</v>
      </c>
      <c r="AG370" s="2">
        <f>IF(M370&lt;&gt;"", (M370*0.514)+1.8304,"")</f>
        <v>42.436399999999999</v>
      </c>
      <c r="AH370" s="2">
        <f>IF(N370&lt;&gt;"", (N370*0.514)+1.8304,"")</f>
        <v>31.128400000000003</v>
      </c>
      <c r="AI370" s="2">
        <f>IF(O370&lt;&gt;"", (O370*0.514)+1.8304,"")</f>
        <v>32.156399999999998</v>
      </c>
      <c r="AJ370" s="2">
        <f>IF(P370&lt;&gt;"", (P370*0.514)+1.8304,"")</f>
        <v>21.8764</v>
      </c>
      <c r="AK370" s="2">
        <f>IF(Q370&lt;&gt;"", (Q370*0.514)+1.8304,"")</f>
        <v>39.866399999999999</v>
      </c>
      <c r="AL370" s="2">
        <f>IF(R370&lt;&gt;"", (R370*0.514)+1.8304,"")</f>
        <v>28.558400000000002</v>
      </c>
      <c r="AM370" s="2">
        <f>IF(S370&lt;&gt;"", (S370*0.514)+1.8304,"")</f>
        <v>36.782399999999996</v>
      </c>
    </row>
    <row r="371" spans="1:39" hidden="1" x14ac:dyDescent="0.3">
      <c r="A371" s="1">
        <v>45313.833333333336</v>
      </c>
      <c r="B371">
        <v>80</v>
      </c>
      <c r="C371">
        <v>82</v>
      </c>
      <c r="D371">
        <v>91</v>
      </c>
      <c r="E371">
        <v>49</v>
      </c>
      <c r="F371">
        <v>32</v>
      </c>
      <c r="G371">
        <v>86</v>
      </c>
      <c r="H371">
        <v>73</v>
      </c>
      <c r="I371">
        <v>82</v>
      </c>
      <c r="J371">
        <v>84</v>
      </c>
      <c r="K371">
        <v>89</v>
      </c>
      <c r="L371">
        <v>64</v>
      </c>
      <c r="M371">
        <v>81</v>
      </c>
      <c r="N371">
        <v>60</v>
      </c>
      <c r="O371">
        <v>60</v>
      </c>
      <c r="P371">
        <v>40</v>
      </c>
      <c r="Q371">
        <v>76</v>
      </c>
      <c r="R371">
        <v>52</v>
      </c>
      <c r="S371">
        <v>69</v>
      </c>
      <c r="V371" s="2">
        <f>IF(B371&lt;&gt;"", (B371*0.514)+1.8304,"")</f>
        <v>42.950400000000002</v>
      </c>
      <c r="W371" s="2">
        <f>IF(C371&lt;&gt;"", (C371*0.514)+1.8304,"")</f>
        <v>43.978400000000001</v>
      </c>
      <c r="X371" s="2">
        <f>IF(D371&lt;&gt;"", (D371*0.514)+1.8304,"")</f>
        <v>48.604399999999998</v>
      </c>
      <c r="Y371" s="2">
        <f>IF(E371&lt;&gt;"", (E371*0.514)+1.8304,"")</f>
        <v>27.016400000000001</v>
      </c>
      <c r="Z371" s="2">
        <f>IF(F371&lt;&gt;"", (F371*0.514)+1.8304,"")</f>
        <v>18.278400000000001</v>
      </c>
      <c r="AA371" s="2">
        <f>IF(G371&lt;&gt;"", (G371*0.514)+1.8304,"")</f>
        <v>46.034399999999998</v>
      </c>
      <c r="AB371" s="2">
        <f>IF(H371&lt;&gt;"", (H371*0.514)+1.8304,"")</f>
        <v>39.352399999999996</v>
      </c>
      <c r="AC371" s="2">
        <f>IF(I371&lt;&gt;"", (I371*0.514)+1.8304,"")</f>
        <v>43.978400000000001</v>
      </c>
      <c r="AD371" s="2">
        <f>IF(J371&lt;&gt;"", (J371*0.514)+1.8304,"")</f>
        <v>45.006399999999999</v>
      </c>
      <c r="AE371" s="2">
        <f>IF(K371&lt;&gt;"", (K371*0.514)+1.8304,"")</f>
        <v>47.5764</v>
      </c>
      <c r="AF371" s="2">
        <f>IF(L371&lt;&gt;"", (L371*0.514)+1.8304,"")</f>
        <v>34.726399999999998</v>
      </c>
      <c r="AG371" s="2">
        <f>IF(M371&lt;&gt;"", (M371*0.514)+1.8304,"")</f>
        <v>43.464399999999998</v>
      </c>
      <c r="AH371" s="2">
        <f>IF(N371&lt;&gt;"", (N371*0.514)+1.8304,"")</f>
        <v>32.670400000000001</v>
      </c>
      <c r="AI371" s="2">
        <f>IF(O371&lt;&gt;"", (O371*0.514)+1.8304,"")</f>
        <v>32.670400000000001</v>
      </c>
      <c r="AJ371" s="2">
        <f>IF(P371&lt;&gt;"", (P371*0.514)+1.8304,"")</f>
        <v>22.390400000000003</v>
      </c>
      <c r="AK371" s="2">
        <f>IF(Q371&lt;&gt;"", (Q371*0.514)+1.8304,"")</f>
        <v>40.894399999999997</v>
      </c>
      <c r="AL371" s="2">
        <f>IF(R371&lt;&gt;"", (R371*0.514)+1.8304,"")</f>
        <v>28.558400000000002</v>
      </c>
      <c r="AM371" s="2">
        <f>IF(S371&lt;&gt;"", (S371*0.514)+1.8304,"")</f>
        <v>37.296399999999998</v>
      </c>
    </row>
    <row r="372" spans="1:39" hidden="1" x14ac:dyDescent="0.3">
      <c r="A372" s="1">
        <v>45313.840277777781</v>
      </c>
      <c r="B372">
        <v>84</v>
      </c>
      <c r="C372">
        <v>83</v>
      </c>
      <c r="D372">
        <v>114</v>
      </c>
      <c r="E372">
        <v>51</v>
      </c>
      <c r="F372">
        <v>34</v>
      </c>
      <c r="G372">
        <v>84</v>
      </c>
      <c r="H372">
        <v>72</v>
      </c>
      <c r="I372">
        <v>82</v>
      </c>
      <c r="J372">
        <v>85</v>
      </c>
      <c r="K372">
        <v>89</v>
      </c>
      <c r="L372">
        <v>65</v>
      </c>
      <c r="M372">
        <v>83</v>
      </c>
      <c r="N372">
        <v>59</v>
      </c>
      <c r="O372">
        <v>62</v>
      </c>
      <c r="P372">
        <v>40</v>
      </c>
      <c r="Q372">
        <v>76</v>
      </c>
      <c r="R372">
        <v>52</v>
      </c>
      <c r="S372">
        <v>71</v>
      </c>
      <c r="V372" s="2">
        <f>IF(B372&lt;&gt;"", (B372*0.514)+1.8304,"")</f>
        <v>45.006399999999999</v>
      </c>
      <c r="W372" s="2">
        <f>IF(C372&lt;&gt;"", (C372*0.514)+1.8304,"")</f>
        <v>44.492399999999996</v>
      </c>
      <c r="X372" s="2">
        <f>IF(D372&lt;&gt;"", (D372*0.514)+1.8304,"")</f>
        <v>60.426400000000001</v>
      </c>
      <c r="Y372" s="2">
        <f>IF(E372&lt;&gt;"", (E372*0.514)+1.8304,"")</f>
        <v>28.044400000000003</v>
      </c>
      <c r="Z372" s="2">
        <f>IF(F372&lt;&gt;"", (F372*0.514)+1.8304,"")</f>
        <v>19.3064</v>
      </c>
      <c r="AA372" s="2">
        <f>IF(G372&lt;&gt;"", (G372*0.514)+1.8304,"")</f>
        <v>45.006399999999999</v>
      </c>
      <c r="AB372" s="2">
        <f>IF(H372&lt;&gt;"", (H372*0.514)+1.8304,"")</f>
        <v>38.8384</v>
      </c>
      <c r="AC372" s="2">
        <f>IF(I372&lt;&gt;"", (I372*0.514)+1.8304,"")</f>
        <v>43.978400000000001</v>
      </c>
      <c r="AD372" s="2">
        <f>IF(J372&lt;&gt;"", (J372*0.514)+1.8304,"")</f>
        <v>45.520399999999995</v>
      </c>
      <c r="AE372" s="2">
        <f>IF(K372&lt;&gt;"", (K372*0.514)+1.8304,"")</f>
        <v>47.5764</v>
      </c>
      <c r="AF372" s="2">
        <f>IF(L372&lt;&gt;"", (L372*0.514)+1.8304,"")</f>
        <v>35.240400000000001</v>
      </c>
      <c r="AG372" s="2">
        <f>IF(M372&lt;&gt;"", (M372*0.514)+1.8304,"")</f>
        <v>44.492399999999996</v>
      </c>
      <c r="AH372" s="2">
        <f>IF(N372&lt;&gt;"", (N372*0.514)+1.8304,"")</f>
        <v>32.156399999999998</v>
      </c>
      <c r="AI372" s="2">
        <f>IF(O372&lt;&gt;"", (O372*0.514)+1.8304,"")</f>
        <v>33.698399999999999</v>
      </c>
      <c r="AJ372" s="2">
        <f>IF(P372&lt;&gt;"", (P372*0.514)+1.8304,"")</f>
        <v>22.390400000000003</v>
      </c>
      <c r="AK372" s="2">
        <f>IF(Q372&lt;&gt;"", (Q372*0.514)+1.8304,"")</f>
        <v>40.894399999999997</v>
      </c>
      <c r="AL372" s="2">
        <f>IF(R372&lt;&gt;"", (R372*0.514)+1.8304,"")</f>
        <v>28.558400000000002</v>
      </c>
      <c r="AM372" s="2">
        <f>IF(S372&lt;&gt;"", (S372*0.514)+1.8304,"")</f>
        <v>38.324399999999997</v>
      </c>
    </row>
    <row r="373" spans="1:39" hidden="1" x14ac:dyDescent="0.3">
      <c r="A373" s="1">
        <v>45313.847222222219</v>
      </c>
      <c r="B373">
        <v>85</v>
      </c>
      <c r="C373">
        <v>84</v>
      </c>
      <c r="D373">
        <v>158</v>
      </c>
      <c r="E373">
        <v>49</v>
      </c>
      <c r="F373">
        <v>32</v>
      </c>
      <c r="G373">
        <v>82</v>
      </c>
      <c r="H373">
        <v>71</v>
      </c>
      <c r="I373">
        <v>81</v>
      </c>
      <c r="J373">
        <v>83</v>
      </c>
      <c r="K373">
        <v>90</v>
      </c>
      <c r="L373">
        <v>65</v>
      </c>
      <c r="M373">
        <v>82</v>
      </c>
      <c r="N373">
        <v>64</v>
      </c>
      <c r="O373">
        <v>61</v>
      </c>
      <c r="P373">
        <v>41</v>
      </c>
      <c r="Q373">
        <v>79</v>
      </c>
      <c r="R373">
        <v>51</v>
      </c>
      <c r="S373">
        <v>71</v>
      </c>
      <c r="V373" s="2">
        <f>IF(B373&lt;&gt;"", (B373*0.514)+1.8304,"")</f>
        <v>45.520399999999995</v>
      </c>
      <c r="W373" s="2">
        <f>IF(C373&lt;&gt;"", (C373*0.514)+1.8304,"")</f>
        <v>45.006399999999999</v>
      </c>
      <c r="X373" s="2">
        <f>IF(D373&lt;&gt;"", (D373*0.514)+1.8304,"")</f>
        <v>83.042400000000001</v>
      </c>
      <c r="Y373" s="2">
        <f>IF(E373&lt;&gt;"", (E373*0.514)+1.8304,"")</f>
        <v>27.016400000000001</v>
      </c>
      <c r="Z373" s="2">
        <f>IF(F373&lt;&gt;"", (F373*0.514)+1.8304,"")</f>
        <v>18.278400000000001</v>
      </c>
      <c r="AA373" s="2">
        <f>IF(G373&lt;&gt;"", (G373*0.514)+1.8304,"")</f>
        <v>43.978400000000001</v>
      </c>
      <c r="AB373" s="2">
        <f>IF(H373&lt;&gt;"", (H373*0.514)+1.8304,"")</f>
        <v>38.324399999999997</v>
      </c>
      <c r="AC373" s="2">
        <f>IF(I373&lt;&gt;"", (I373*0.514)+1.8304,"")</f>
        <v>43.464399999999998</v>
      </c>
      <c r="AD373" s="2">
        <f>IF(J373&lt;&gt;"", (J373*0.514)+1.8304,"")</f>
        <v>44.492399999999996</v>
      </c>
      <c r="AE373" s="2">
        <f>IF(K373&lt;&gt;"", (K373*0.514)+1.8304,"")</f>
        <v>48.090399999999995</v>
      </c>
      <c r="AF373" s="2">
        <f>IF(L373&lt;&gt;"", (L373*0.514)+1.8304,"")</f>
        <v>35.240400000000001</v>
      </c>
      <c r="AG373" s="2">
        <f>IF(M373&lt;&gt;"", (M373*0.514)+1.8304,"")</f>
        <v>43.978400000000001</v>
      </c>
      <c r="AH373" s="2">
        <f>IF(N373&lt;&gt;"", (N373*0.514)+1.8304,"")</f>
        <v>34.726399999999998</v>
      </c>
      <c r="AI373" s="2">
        <f>IF(O373&lt;&gt;"", (O373*0.514)+1.8304,"")</f>
        <v>33.184399999999997</v>
      </c>
      <c r="AJ373" s="2">
        <f>IF(P373&lt;&gt;"", (P373*0.514)+1.8304,"")</f>
        <v>22.904400000000003</v>
      </c>
      <c r="AK373" s="2">
        <f>IF(Q373&lt;&gt;"", (Q373*0.514)+1.8304,"")</f>
        <v>42.436399999999999</v>
      </c>
      <c r="AL373" s="2">
        <f>IF(R373&lt;&gt;"", (R373*0.514)+1.8304,"")</f>
        <v>28.044400000000003</v>
      </c>
      <c r="AM373" s="2">
        <f>IF(S373&lt;&gt;"", (S373*0.514)+1.8304,"")</f>
        <v>38.324399999999997</v>
      </c>
    </row>
    <row r="374" spans="1:39" hidden="1" x14ac:dyDescent="0.3">
      <c r="A374" s="1">
        <v>45313.854166666664</v>
      </c>
      <c r="B374">
        <v>82</v>
      </c>
      <c r="C374">
        <v>84</v>
      </c>
      <c r="D374">
        <v>170</v>
      </c>
      <c r="E374">
        <v>49</v>
      </c>
      <c r="F374">
        <v>33</v>
      </c>
      <c r="G374">
        <v>82</v>
      </c>
      <c r="H374">
        <v>72</v>
      </c>
      <c r="I374">
        <v>81</v>
      </c>
      <c r="J374">
        <v>83</v>
      </c>
      <c r="K374">
        <v>87</v>
      </c>
      <c r="L374">
        <v>65</v>
      </c>
      <c r="M374">
        <v>86</v>
      </c>
      <c r="N374">
        <v>59</v>
      </c>
      <c r="O374">
        <v>62</v>
      </c>
      <c r="P374">
        <v>42</v>
      </c>
      <c r="Q374">
        <v>77</v>
      </c>
      <c r="R374">
        <v>49</v>
      </c>
      <c r="S374">
        <v>70</v>
      </c>
      <c r="V374" s="2">
        <f>IF(B374&lt;&gt;"", (B374*0.514)+1.8304,"")</f>
        <v>43.978400000000001</v>
      </c>
      <c r="W374" s="2">
        <f>IF(C374&lt;&gt;"", (C374*0.514)+1.8304,"")</f>
        <v>45.006399999999999</v>
      </c>
      <c r="X374" s="2">
        <f>IF(D374&lt;&gt;"", (D374*0.514)+1.8304,"")</f>
        <v>89.210399999999993</v>
      </c>
      <c r="Y374" s="2">
        <f>IF(E374&lt;&gt;"", (E374*0.514)+1.8304,"")</f>
        <v>27.016400000000001</v>
      </c>
      <c r="Z374" s="2">
        <f>IF(F374&lt;&gt;"", (F374*0.514)+1.8304,"")</f>
        <v>18.792400000000001</v>
      </c>
      <c r="AA374" s="2">
        <f>IF(G374&lt;&gt;"", (G374*0.514)+1.8304,"")</f>
        <v>43.978400000000001</v>
      </c>
      <c r="AB374" s="2">
        <f>IF(H374&lt;&gt;"", (H374*0.514)+1.8304,"")</f>
        <v>38.8384</v>
      </c>
      <c r="AC374" s="2">
        <f>IF(I374&lt;&gt;"", (I374*0.514)+1.8304,"")</f>
        <v>43.464399999999998</v>
      </c>
      <c r="AD374" s="2">
        <f>IF(J374&lt;&gt;"", (J374*0.514)+1.8304,"")</f>
        <v>44.492399999999996</v>
      </c>
      <c r="AE374" s="2">
        <f>IF(K374&lt;&gt;"", (K374*0.514)+1.8304,"")</f>
        <v>46.548400000000001</v>
      </c>
      <c r="AF374" s="2">
        <f>IF(L374&lt;&gt;"", (L374*0.514)+1.8304,"")</f>
        <v>35.240400000000001</v>
      </c>
      <c r="AG374" s="2">
        <f>IF(M374&lt;&gt;"", (M374*0.514)+1.8304,"")</f>
        <v>46.034399999999998</v>
      </c>
      <c r="AH374" s="2">
        <f>IF(N374&lt;&gt;"", (N374*0.514)+1.8304,"")</f>
        <v>32.156399999999998</v>
      </c>
      <c r="AI374" s="2">
        <f>IF(O374&lt;&gt;"", (O374*0.514)+1.8304,"")</f>
        <v>33.698399999999999</v>
      </c>
      <c r="AJ374" s="2">
        <f>IF(P374&lt;&gt;"", (P374*0.514)+1.8304,"")</f>
        <v>23.418400000000002</v>
      </c>
      <c r="AK374" s="2">
        <f>IF(Q374&lt;&gt;"", (Q374*0.514)+1.8304,"")</f>
        <v>41.4084</v>
      </c>
      <c r="AL374" s="2">
        <f>IF(R374&lt;&gt;"", (R374*0.514)+1.8304,"")</f>
        <v>27.016400000000001</v>
      </c>
      <c r="AM374" s="2">
        <f>IF(S374&lt;&gt;"", (S374*0.514)+1.8304,"")</f>
        <v>37.810400000000001</v>
      </c>
    </row>
    <row r="375" spans="1:39" hidden="1" x14ac:dyDescent="0.3">
      <c r="A375" s="1">
        <v>45313.861111111109</v>
      </c>
      <c r="B375">
        <v>82</v>
      </c>
      <c r="C375">
        <v>86</v>
      </c>
      <c r="D375">
        <v>168</v>
      </c>
      <c r="E375">
        <v>67</v>
      </c>
      <c r="F375">
        <v>33</v>
      </c>
      <c r="G375">
        <v>78</v>
      </c>
      <c r="H375">
        <v>71</v>
      </c>
      <c r="I375">
        <v>81</v>
      </c>
      <c r="J375">
        <v>84</v>
      </c>
      <c r="K375">
        <v>86</v>
      </c>
      <c r="L375">
        <v>64</v>
      </c>
      <c r="M375">
        <v>81</v>
      </c>
      <c r="N375">
        <v>59</v>
      </c>
      <c r="O375">
        <v>61</v>
      </c>
      <c r="P375">
        <v>40</v>
      </c>
      <c r="Q375">
        <v>75</v>
      </c>
      <c r="R375">
        <v>52</v>
      </c>
      <c r="S375">
        <v>70</v>
      </c>
      <c r="V375" s="2">
        <f>IF(B375&lt;&gt;"", (B375*0.514)+1.8304,"")</f>
        <v>43.978400000000001</v>
      </c>
      <c r="W375" s="2">
        <f>IF(C375&lt;&gt;"", (C375*0.514)+1.8304,"")</f>
        <v>46.034399999999998</v>
      </c>
      <c r="X375" s="2">
        <f>IF(D375&lt;&gt;"", (D375*0.514)+1.8304,"")</f>
        <v>88.182400000000001</v>
      </c>
      <c r="Y375" s="2">
        <f>IF(E375&lt;&gt;"", (E375*0.514)+1.8304,"")</f>
        <v>36.2684</v>
      </c>
      <c r="Z375" s="2">
        <f>IF(F375&lt;&gt;"", (F375*0.514)+1.8304,"")</f>
        <v>18.792400000000001</v>
      </c>
      <c r="AA375" s="2">
        <f>IF(G375&lt;&gt;"", (G375*0.514)+1.8304,"")</f>
        <v>41.922399999999996</v>
      </c>
      <c r="AB375" s="2">
        <f>IF(H375&lt;&gt;"", (H375*0.514)+1.8304,"")</f>
        <v>38.324399999999997</v>
      </c>
      <c r="AC375" s="2">
        <f>IF(I375&lt;&gt;"", (I375*0.514)+1.8304,"")</f>
        <v>43.464399999999998</v>
      </c>
      <c r="AD375" s="2">
        <f>IF(J375&lt;&gt;"", (J375*0.514)+1.8304,"")</f>
        <v>45.006399999999999</v>
      </c>
      <c r="AE375" s="2">
        <f>IF(K375&lt;&gt;"", (K375*0.514)+1.8304,"")</f>
        <v>46.034399999999998</v>
      </c>
      <c r="AF375" s="2">
        <f>IF(L375&lt;&gt;"", (L375*0.514)+1.8304,"")</f>
        <v>34.726399999999998</v>
      </c>
      <c r="AG375" s="2">
        <f>IF(M375&lt;&gt;"", (M375*0.514)+1.8304,"")</f>
        <v>43.464399999999998</v>
      </c>
      <c r="AH375" s="2">
        <f>IF(N375&lt;&gt;"", (N375*0.514)+1.8304,"")</f>
        <v>32.156399999999998</v>
      </c>
      <c r="AI375" s="2">
        <f>IF(O375&lt;&gt;"", (O375*0.514)+1.8304,"")</f>
        <v>33.184399999999997</v>
      </c>
      <c r="AJ375" s="2">
        <f>IF(P375&lt;&gt;"", (P375*0.514)+1.8304,"")</f>
        <v>22.390400000000003</v>
      </c>
      <c r="AK375" s="2">
        <f>IF(Q375&lt;&gt;"", (Q375*0.514)+1.8304,"")</f>
        <v>40.380400000000002</v>
      </c>
      <c r="AL375" s="2">
        <f>IF(R375&lt;&gt;"", (R375*0.514)+1.8304,"")</f>
        <v>28.558400000000002</v>
      </c>
      <c r="AM375" s="2">
        <f>IF(S375&lt;&gt;"", (S375*0.514)+1.8304,"")</f>
        <v>37.810400000000001</v>
      </c>
    </row>
    <row r="376" spans="1:39" hidden="1" x14ac:dyDescent="0.3">
      <c r="A376" s="1">
        <v>45313.868055555555</v>
      </c>
      <c r="B376">
        <v>80</v>
      </c>
      <c r="C376">
        <v>86</v>
      </c>
      <c r="D376">
        <v>94</v>
      </c>
      <c r="E376">
        <v>49</v>
      </c>
      <c r="F376">
        <v>32</v>
      </c>
      <c r="G376">
        <v>79</v>
      </c>
      <c r="H376">
        <v>73</v>
      </c>
      <c r="I376">
        <v>77</v>
      </c>
      <c r="J376">
        <v>79</v>
      </c>
      <c r="K376">
        <v>85</v>
      </c>
      <c r="L376">
        <v>67</v>
      </c>
      <c r="M376">
        <v>79</v>
      </c>
      <c r="N376">
        <v>60</v>
      </c>
      <c r="O376">
        <v>60</v>
      </c>
      <c r="P376">
        <v>36</v>
      </c>
      <c r="Q376">
        <v>75</v>
      </c>
      <c r="R376">
        <v>52</v>
      </c>
      <c r="S376">
        <v>72</v>
      </c>
      <c r="V376" s="2">
        <f>IF(B376&lt;&gt;"", (B376*0.514)+1.8304,"")</f>
        <v>42.950400000000002</v>
      </c>
      <c r="W376" s="2">
        <f>IF(C376&lt;&gt;"", (C376*0.514)+1.8304,"")</f>
        <v>46.034399999999998</v>
      </c>
      <c r="X376" s="2">
        <f>IF(D376&lt;&gt;"", (D376*0.514)+1.8304,"")</f>
        <v>50.1464</v>
      </c>
      <c r="Y376" s="2">
        <f>IF(E376&lt;&gt;"", (E376*0.514)+1.8304,"")</f>
        <v>27.016400000000001</v>
      </c>
      <c r="Z376" s="2">
        <f>IF(F376&lt;&gt;"", (F376*0.514)+1.8304,"")</f>
        <v>18.278400000000001</v>
      </c>
      <c r="AA376" s="2">
        <f>IF(G376&lt;&gt;"", (G376*0.514)+1.8304,"")</f>
        <v>42.436399999999999</v>
      </c>
      <c r="AB376" s="2">
        <f>IF(H376&lt;&gt;"", (H376*0.514)+1.8304,"")</f>
        <v>39.352399999999996</v>
      </c>
      <c r="AC376" s="2">
        <f>IF(I376&lt;&gt;"", (I376*0.514)+1.8304,"")</f>
        <v>41.4084</v>
      </c>
      <c r="AD376" s="2">
        <f>IF(J376&lt;&gt;"", (J376*0.514)+1.8304,"")</f>
        <v>42.436399999999999</v>
      </c>
      <c r="AE376" s="2">
        <f>IF(K376&lt;&gt;"", (K376*0.514)+1.8304,"")</f>
        <v>45.520399999999995</v>
      </c>
      <c r="AF376" s="2">
        <f>IF(L376&lt;&gt;"", (L376*0.514)+1.8304,"")</f>
        <v>36.2684</v>
      </c>
      <c r="AG376" s="2">
        <f>IF(M376&lt;&gt;"", (M376*0.514)+1.8304,"")</f>
        <v>42.436399999999999</v>
      </c>
      <c r="AH376" s="2">
        <f>IF(N376&lt;&gt;"", (N376*0.514)+1.8304,"")</f>
        <v>32.670400000000001</v>
      </c>
      <c r="AI376" s="2">
        <f>IF(O376&lt;&gt;"", (O376*0.514)+1.8304,"")</f>
        <v>32.670400000000001</v>
      </c>
      <c r="AJ376" s="2">
        <f>IF(P376&lt;&gt;"", (P376*0.514)+1.8304,"")</f>
        <v>20.334400000000002</v>
      </c>
      <c r="AK376" s="2">
        <f>IF(Q376&lt;&gt;"", (Q376*0.514)+1.8304,"")</f>
        <v>40.380400000000002</v>
      </c>
      <c r="AL376" s="2">
        <f>IF(R376&lt;&gt;"", (R376*0.514)+1.8304,"")</f>
        <v>28.558400000000002</v>
      </c>
      <c r="AM376" s="2">
        <f>IF(S376&lt;&gt;"", (S376*0.514)+1.8304,"")</f>
        <v>38.8384</v>
      </c>
    </row>
    <row r="377" spans="1:39" hidden="1" x14ac:dyDescent="0.3">
      <c r="A377" s="1">
        <v>45313.875</v>
      </c>
      <c r="B377">
        <v>79</v>
      </c>
      <c r="C377">
        <v>85</v>
      </c>
      <c r="D377">
        <v>90</v>
      </c>
      <c r="E377">
        <v>47</v>
      </c>
      <c r="F377">
        <v>34</v>
      </c>
      <c r="G377">
        <v>80</v>
      </c>
      <c r="H377">
        <v>71</v>
      </c>
      <c r="I377">
        <v>80</v>
      </c>
      <c r="J377">
        <v>81</v>
      </c>
      <c r="K377">
        <v>84</v>
      </c>
      <c r="L377">
        <v>67</v>
      </c>
      <c r="M377">
        <v>78</v>
      </c>
      <c r="N377">
        <v>60</v>
      </c>
      <c r="O377">
        <v>58</v>
      </c>
      <c r="P377">
        <v>39</v>
      </c>
      <c r="Q377">
        <v>75</v>
      </c>
      <c r="R377">
        <v>51</v>
      </c>
      <c r="S377">
        <v>70</v>
      </c>
      <c r="V377" s="2">
        <f>IF(B377&lt;&gt;"", (B377*0.514)+1.8304,"")</f>
        <v>42.436399999999999</v>
      </c>
      <c r="W377" s="2">
        <f>IF(C377&lt;&gt;"", (C377*0.514)+1.8304,"")</f>
        <v>45.520399999999995</v>
      </c>
      <c r="X377" s="2">
        <f>IF(D377&lt;&gt;"", (D377*0.514)+1.8304,"")</f>
        <v>48.090399999999995</v>
      </c>
      <c r="Y377" s="2">
        <f>IF(E377&lt;&gt;"", (E377*0.514)+1.8304,"")</f>
        <v>25.988400000000002</v>
      </c>
      <c r="Z377" s="2">
        <f>IF(F377&lt;&gt;"", (F377*0.514)+1.8304,"")</f>
        <v>19.3064</v>
      </c>
      <c r="AA377" s="2">
        <f>IF(G377&lt;&gt;"", (G377*0.514)+1.8304,"")</f>
        <v>42.950400000000002</v>
      </c>
      <c r="AB377" s="2">
        <f>IF(H377&lt;&gt;"", (H377*0.514)+1.8304,"")</f>
        <v>38.324399999999997</v>
      </c>
      <c r="AC377" s="2">
        <f>IF(I377&lt;&gt;"", (I377*0.514)+1.8304,"")</f>
        <v>42.950400000000002</v>
      </c>
      <c r="AD377" s="2">
        <f>IF(J377&lt;&gt;"", (J377*0.514)+1.8304,"")</f>
        <v>43.464399999999998</v>
      </c>
      <c r="AE377" s="2">
        <f>IF(K377&lt;&gt;"", (K377*0.514)+1.8304,"")</f>
        <v>45.006399999999999</v>
      </c>
      <c r="AF377" s="2">
        <f>IF(L377&lt;&gt;"", (L377*0.514)+1.8304,"")</f>
        <v>36.2684</v>
      </c>
      <c r="AG377" s="2">
        <f>IF(M377&lt;&gt;"", (M377*0.514)+1.8304,"")</f>
        <v>41.922399999999996</v>
      </c>
      <c r="AH377" s="2">
        <f>IF(N377&lt;&gt;"", (N377*0.514)+1.8304,"")</f>
        <v>32.670400000000001</v>
      </c>
      <c r="AI377" s="2">
        <f>IF(O377&lt;&gt;"", (O377*0.514)+1.8304,"")</f>
        <v>31.642400000000002</v>
      </c>
      <c r="AJ377" s="2">
        <f>IF(P377&lt;&gt;"", (P377*0.514)+1.8304,"")</f>
        <v>21.8764</v>
      </c>
      <c r="AK377" s="2">
        <f>IF(Q377&lt;&gt;"", (Q377*0.514)+1.8304,"")</f>
        <v>40.380400000000002</v>
      </c>
      <c r="AL377" s="2">
        <f>IF(R377&lt;&gt;"", (R377*0.514)+1.8304,"")</f>
        <v>28.044400000000003</v>
      </c>
      <c r="AM377" s="2">
        <f>IF(S377&lt;&gt;"", (S377*0.514)+1.8304,"")</f>
        <v>37.810400000000001</v>
      </c>
    </row>
    <row r="378" spans="1:39" hidden="1" x14ac:dyDescent="0.3">
      <c r="A378" s="1">
        <v>45313.881944444445</v>
      </c>
      <c r="B378">
        <v>82</v>
      </c>
      <c r="C378">
        <v>81</v>
      </c>
      <c r="D378">
        <v>84</v>
      </c>
      <c r="E378">
        <v>47</v>
      </c>
      <c r="F378">
        <v>33</v>
      </c>
      <c r="G378">
        <v>79</v>
      </c>
      <c r="H378">
        <v>73</v>
      </c>
      <c r="I378">
        <v>76</v>
      </c>
      <c r="J378">
        <v>80</v>
      </c>
      <c r="K378">
        <v>86</v>
      </c>
      <c r="L378">
        <v>66</v>
      </c>
      <c r="M378">
        <v>78</v>
      </c>
      <c r="N378">
        <v>59</v>
      </c>
      <c r="O378">
        <v>59</v>
      </c>
      <c r="P378">
        <v>40</v>
      </c>
      <c r="Q378">
        <v>76</v>
      </c>
      <c r="R378">
        <v>52</v>
      </c>
      <c r="S378">
        <v>71</v>
      </c>
      <c r="V378" s="2">
        <f>IF(B378&lt;&gt;"", (B378*0.514)+1.8304,"")</f>
        <v>43.978400000000001</v>
      </c>
      <c r="W378" s="2">
        <f>IF(C378&lt;&gt;"", (C378*0.514)+1.8304,"")</f>
        <v>43.464399999999998</v>
      </c>
      <c r="X378" s="2">
        <f>IF(D378&lt;&gt;"", (D378*0.514)+1.8304,"")</f>
        <v>45.006399999999999</v>
      </c>
      <c r="Y378" s="2">
        <f>IF(E378&lt;&gt;"", (E378*0.514)+1.8304,"")</f>
        <v>25.988400000000002</v>
      </c>
      <c r="Z378" s="2">
        <f>IF(F378&lt;&gt;"", (F378*0.514)+1.8304,"")</f>
        <v>18.792400000000001</v>
      </c>
      <c r="AA378" s="2">
        <f>IF(G378&lt;&gt;"", (G378*0.514)+1.8304,"")</f>
        <v>42.436399999999999</v>
      </c>
      <c r="AB378" s="2">
        <f>IF(H378&lt;&gt;"", (H378*0.514)+1.8304,"")</f>
        <v>39.352399999999996</v>
      </c>
      <c r="AC378" s="2">
        <f>IF(I378&lt;&gt;"", (I378*0.514)+1.8304,"")</f>
        <v>40.894399999999997</v>
      </c>
      <c r="AD378" s="2">
        <f>IF(J378&lt;&gt;"", (J378*0.514)+1.8304,"")</f>
        <v>42.950400000000002</v>
      </c>
      <c r="AE378" s="2">
        <f>IF(K378&lt;&gt;"", (K378*0.514)+1.8304,"")</f>
        <v>46.034399999999998</v>
      </c>
      <c r="AF378" s="2">
        <f>IF(L378&lt;&gt;"", (L378*0.514)+1.8304,"")</f>
        <v>35.754399999999997</v>
      </c>
      <c r="AG378" s="2">
        <f>IF(M378&lt;&gt;"", (M378*0.514)+1.8304,"")</f>
        <v>41.922399999999996</v>
      </c>
      <c r="AH378" s="2">
        <f>IF(N378&lt;&gt;"", (N378*0.514)+1.8304,"")</f>
        <v>32.156399999999998</v>
      </c>
      <c r="AI378" s="2">
        <f>IF(O378&lt;&gt;"", (O378*0.514)+1.8304,"")</f>
        <v>32.156399999999998</v>
      </c>
      <c r="AJ378" s="2">
        <f>IF(P378&lt;&gt;"", (P378*0.514)+1.8304,"")</f>
        <v>22.390400000000003</v>
      </c>
      <c r="AK378" s="2">
        <f>IF(Q378&lt;&gt;"", (Q378*0.514)+1.8304,"")</f>
        <v>40.894399999999997</v>
      </c>
      <c r="AL378" s="2">
        <f>IF(R378&lt;&gt;"", (R378*0.514)+1.8304,"")</f>
        <v>28.558400000000002</v>
      </c>
      <c r="AM378" s="2">
        <f>IF(S378&lt;&gt;"", (S378*0.514)+1.8304,"")</f>
        <v>38.324399999999997</v>
      </c>
    </row>
    <row r="379" spans="1:39" hidden="1" x14ac:dyDescent="0.3">
      <c r="A379" s="1">
        <v>45313.888888888891</v>
      </c>
      <c r="B379">
        <v>77</v>
      </c>
      <c r="C379">
        <v>81</v>
      </c>
      <c r="D379">
        <v>82</v>
      </c>
      <c r="E379">
        <v>42</v>
      </c>
      <c r="F379">
        <v>32</v>
      </c>
      <c r="G379">
        <v>82</v>
      </c>
      <c r="H379">
        <v>71</v>
      </c>
      <c r="I379">
        <v>78</v>
      </c>
      <c r="J379">
        <v>79</v>
      </c>
      <c r="K379">
        <v>86</v>
      </c>
      <c r="L379">
        <v>64</v>
      </c>
      <c r="M379">
        <v>81</v>
      </c>
      <c r="N379">
        <v>56</v>
      </c>
      <c r="O379">
        <v>61</v>
      </c>
      <c r="P379">
        <v>37</v>
      </c>
      <c r="Q379">
        <v>70</v>
      </c>
      <c r="R379">
        <v>52</v>
      </c>
      <c r="S379">
        <v>69</v>
      </c>
      <c r="V379" s="2">
        <f>IF(B379&lt;&gt;"", (B379*0.514)+1.8304,"")</f>
        <v>41.4084</v>
      </c>
      <c r="W379" s="2">
        <f>IF(C379&lt;&gt;"", (C379*0.514)+1.8304,"")</f>
        <v>43.464399999999998</v>
      </c>
      <c r="X379" s="2">
        <f>IF(D379&lt;&gt;"", (D379*0.514)+1.8304,"")</f>
        <v>43.978400000000001</v>
      </c>
      <c r="Y379" s="2">
        <f>IF(E379&lt;&gt;"", (E379*0.514)+1.8304,"")</f>
        <v>23.418400000000002</v>
      </c>
      <c r="Z379" s="2">
        <f>IF(F379&lt;&gt;"", (F379*0.514)+1.8304,"")</f>
        <v>18.278400000000001</v>
      </c>
      <c r="AA379" s="2">
        <f>IF(G379&lt;&gt;"", (G379*0.514)+1.8304,"")</f>
        <v>43.978400000000001</v>
      </c>
      <c r="AB379" s="2">
        <f>IF(H379&lt;&gt;"", (H379*0.514)+1.8304,"")</f>
        <v>38.324399999999997</v>
      </c>
      <c r="AC379" s="2">
        <f>IF(I379&lt;&gt;"", (I379*0.514)+1.8304,"")</f>
        <v>41.922399999999996</v>
      </c>
      <c r="AD379" s="2">
        <f>IF(J379&lt;&gt;"", (J379*0.514)+1.8304,"")</f>
        <v>42.436399999999999</v>
      </c>
      <c r="AE379" s="2">
        <f>IF(K379&lt;&gt;"", (K379*0.514)+1.8304,"")</f>
        <v>46.034399999999998</v>
      </c>
      <c r="AF379" s="2">
        <f>IF(L379&lt;&gt;"", (L379*0.514)+1.8304,"")</f>
        <v>34.726399999999998</v>
      </c>
      <c r="AG379" s="2">
        <f>IF(M379&lt;&gt;"", (M379*0.514)+1.8304,"")</f>
        <v>43.464399999999998</v>
      </c>
      <c r="AH379" s="2">
        <f>IF(N379&lt;&gt;"", (N379*0.514)+1.8304,"")</f>
        <v>30.6144</v>
      </c>
      <c r="AI379" s="2">
        <f>IF(O379&lt;&gt;"", (O379*0.514)+1.8304,"")</f>
        <v>33.184399999999997</v>
      </c>
      <c r="AJ379" s="2">
        <f>IF(P379&lt;&gt;"", (P379*0.514)+1.8304,"")</f>
        <v>20.848400000000002</v>
      </c>
      <c r="AK379" s="2">
        <f>IF(Q379&lt;&gt;"", (Q379*0.514)+1.8304,"")</f>
        <v>37.810400000000001</v>
      </c>
      <c r="AL379" s="2">
        <f>IF(R379&lt;&gt;"", (R379*0.514)+1.8304,"")</f>
        <v>28.558400000000002</v>
      </c>
      <c r="AM379" s="2">
        <f>IF(S379&lt;&gt;"", (S379*0.514)+1.8304,"")</f>
        <v>37.296399999999998</v>
      </c>
    </row>
    <row r="380" spans="1:39" hidden="1" x14ac:dyDescent="0.3">
      <c r="A380" s="1">
        <v>45313.895833333336</v>
      </c>
      <c r="B380">
        <v>76</v>
      </c>
      <c r="C380">
        <v>81</v>
      </c>
      <c r="D380">
        <v>89</v>
      </c>
      <c r="E380">
        <v>43</v>
      </c>
      <c r="F380">
        <v>33</v>
      </c>
      <c r="G380">
        <v>86</v>
      </c>
      <c r="H380">
        <v>76</v>
      </c>
      <c r="I380">
        <v>81</v>
      </c>
      <c r="J380">
        <v>83</v>
      </c>
      <c r="K380">
        <v>86</v>
      </c>
      <c r="L380">
        <v>66</v>
      </c>
      <c r="M380">
        <v>84</v>
      </c>
      <c r="N380">
        <v>55</v>
      </c>
      <c r="O380">
        <v>61</v>
      </c>
      <c r="P380">
        <v>39</v>
      </c>
      <c r="Q380">
        <v>73</v>
      </c>
      <c r="R380">
        <v>49</v>
      </c>
      <c r="S380">
        <v>69</v>
      </c>
      <c r="V380" s="2">
        <f>IF(B380&lt;&gt;"", (B380*0.514)+1.8304,"")</f>
        <v>40.894399999999997</v>
      </c>
      <c r="W380" s="2">
        <f>IF(C380&lt;&gt;"", (C380*0.514)+1.8304,"")</f>
        <v>43.464399999999998</v>
      </c>
      <c r="X380" s="2">
        <f>IF(D380&lt;&gt;"", (D380*0.514)+1.8304,"")</f>
        <v>47.5764</v>
      </c>
      <c r="Y380" s="2">
        <f>IF(E380&lt;&gt;"", (E380*0.514)+1.8304,"")</f>
        <v>23.932400000000001</v>
      </c>
      <c r="Z380" s="2">
        <f>IF(F380&lt;&gt;"", (F380*0.514)+1.8304,"")</f>
        <v>18.792400000000001</v>
      </c>
      <c r="AA380" s="2">
        <f>IF(G380&lt;&gt;"", (G380*0.514)+1.8304,"")</f>
        <v>46.034399999999998</v>
      </c>
      <c r="AB380" s="2">
        <f>IF(H380&lt;&gt;"", (H380*0.514)+1.8304,"")</f>
        <v>40.894399999999997</v>
      </c>
      <c r="AC380" s="2">
        <f>IF(I380&lt;&gt;"", (I380*0.514)+1.8304,"")</f>
        <v>43.464399999999998</v>
      </c>
      <c r="AD380" s="2">
        <f>IF(J380&lt;&gt;"", (J380*0.514)+1.8304,"")</f>
        <v>44.492399999999996</v>
      </c>
      <c r="AE380" s="2">
        <f>IF(K380&lt;&gt;"", (K380*0.514)+1.8304,"")</f>
        <v>46.034399999999998</v>
      </c>
      <c r="AF380" s="2">
        <f>IF(L380&lt;&gt;"", (L380*0.514)+1.8304,"")</f>
        <v>35.754399999999997</v>
      </c>
      <c r="AG380" s="2">
        <f>IF(M380&lt;&gt;"", (M380*0.514)+1.8304,"")</f>
        <v>45.006399999999999</v>
      </c>
      <c r="AH380" s="2">
        <f>IF(N380&lt;&gt;"", (N380*0.514)+1.8304,"")</f>
        <v>30.1004</v>
      </c>
      <c r="AI380" s="2">
        <f>IF(O380&lt;&gt;"", (O380*0.514)+1.8304,"")</f>
        <v>33.184399999999997</v>
      </c>
      <c r="AJ380" s="2">
        <f>IF(P380&lt;&gt;"", (P380*0.514)+1.8304,"")</f>
        <v>21.8764</v>
      </c>
      <c r="AK380" s="2">
        <f>IF(Q380&lt;&gt;"", (Q380*0.514)+1.8304,"")</f>
        <v>39.352399999999996</v>
      </c>
      <c r="AL380" s="2">
        <f>IF(R380&lt;&gt;"", (R380*0.514)+1.8304,"")</f>
        <v>27.016400000000001</v>
      </c>
      <c r="AM380" s="2">
        <f>IF(S380&lt;&gt;"", (S380*0.514)+1.8304,"")</f>
        <v>37.296399999999998</v>
      </c>
    </row>
    <row r="381" spans="1:39" hidden="1" x14ac:dyDescent="0.3">
      <c r="A381" s="1">
        <v>45313.902777777781</v>
      </c>
      <c r="B381">
        <v>77</v>
      </c>
      <c r="C381">
        <v>80</v>
      </c>
      <c r="D381">
        <v>87</v>
      </c>
      <c r="E381">
        <v>48</v>
      </c>
      <c r="F381">
        <v>32</v>
      </c>
      <c r="G381">
        <v>82</v>
      </c>
      <c r="H381">
        <v>74</v>
      </c>
      <c r="I381">
        <v>78</v>
      </c>
      <c r="J381">
        <v>82</v>
      </c>
      <c r="K381">
        <v>87</v>
      </c>
      <c r="L381">
        <v>67</v>
      </c>
      <c r="M381">
        <v>93</v>
      </c>
      <c r="N381">
        <v>56</v>
      </c>
      <c r="O381">
        <v>63</v>
      </c>
      <c r="P381">
        <v>42</v>
      </c>
      <c r="Q381">
        <v>73</v>
      </c>
      <c r="R381">
        <v>46</v>
      </c>
      <c r="S381">
        <v>68</v>
      </c>
      <c r="V381" s="2">
        <f>IF(B381&lt;&gt;"", (B381*0.514)+1.8304,"")</f>
        <v>41.4084</v>
      </c>
      <c r="W381" s="2">
        <f>IF(C381&lt;&gt;"", (C381*0.514)+1.8304,"")</f>
        <v>42.950400000000002</v>
      </c>
      <c r="X381" s="2">
        <f>IF(D381&lt;&gt;"", (D381*0.514)+1.8304,"")</f>
        <v>46.548400000000001</v>
      </c>
      <c r="Y381" s="2">
        <f>IF(E381&lt;&gt;"", (E381*0.514)+1.8304,"")</f>
        <v>26.502400000000002</v>
      </c>
      <c r="Z381" s="2">
        <f>IF(F381&lt;&gt;"", (F381*0.514)+1.8304,"")</f>
        <v>18.278400000000001</v>
      </c>
      <c r="AA381" s="2">
        <f>IF(G381&lt;&gt;"", (G381*0.514)+1.8304,"")</f>
        <v>43.978400000000001</v>
      </c>
      <c r="AB381" s="2">
        <f>IF(H381&lt;&gt;"", (H381*0.514)+1.8304,"")</f>
        <v>39.866399999999999</v>
      </c>
      <c r="AC381" s="2">
        <f>IF(I381&lt;&gt;"", (I381*0.514)+1.8304,"")</f>
        <v>41.922399999999996</v>
      </c>
      <c r="AD381" s="2">
        <f>IF(J381&lt;&gt;"", (J381*0.514)+1.8304,"")</f>
        <v>43.978400000000001</v>
      </c>
      <c r="AE381" s="2">
        <f>IF(K381&lt;&gt;"", (K381*0.514)+1.8304,"")</f>
        <v>46.548400000000001</v>
      </c>
      <c r="AF381" s="2">
        <f>IF(L381&lt;&gt;"", (L381*0.514)+1.8304,"")</f>
        <v>36.2684</v>
      </c>
      <c r="AG381" s="2">
        <f>IF(M381&lt;&gt;"", (M381*0.514)+1.8304,"")</f>
        <v>49.632399999999997</v>
      </c>
      <c r="AH381" s="2">
        <f>IF(N381&lt;&gt;"", (N381*0.514)+1.8304,"")</f>
        <v>30.6144</v>
      </c>
      <c r="AI381" s="2">
        <f>IF(O381&lt;&gt;"", (O381*0.514)+1.8304,"")</f>
        <v>34.212399999999995</v>
      </c>
      <c r="AJ381" s="2">
        <f>IF(P381&lt;&gt;"", (P381*0.514)+1.8304,"")</f>
        <v>23.418400000000002</v>
      </c>
      <c r="AK381" s="2">
        <f>IF(Q381&lt;&gt;"", (Q381*0.514)+1.8304,"")</f>
        <v>39.352399999999996</v>
      </c>
      <c r="AL381" s="2">
        <f>IF(R381&lt;&gt;"", (R381*0.514)+1.8304,"")</f>
        <v>25.474400000000003</v>
      </c>
      <c r="AM381" s="2">
        <f>IF(S381&lt;&gt;"", (S381*0.514)+1.8304,"")</f>
        <v>36.782399999999996</v>
      </c>
    </row>
    <row r="382" spans="1:39" hidden="1" x14ac:dyDescent="0.3">
      <c r="A382" s="1">
        <v>45313.909722222219</v>
      </c>
      <c r="B382">
        <v>80</v>
      </c>
      <c r="C382">
        <v>83</v>
      </c>
      <c r="D382">
        <v>96</v>
      </c>
      <c r="E382">
        <v>46</v>
      </c>
      <c r="F382">
        <v>32</v>
      </c>
      <c r="G382">
        <v>80</v>
      </c>
      <c r="H382">
        <v>76</v>
      </c>
      <c r="I382">
        <v>79</v>
      </c>
      <c r="J382">
        <v>82</v>
      </c>
      <c r="K382">
        <v>89</v>
      </c>
      <c r="L382">
        <v>65</v>
      </c>
      <c r="M382">
        <v>84</v>
      </c>
      <c r="N382">
        <v>57</v>
      </c>
      <c r="O382">
        <v>67</v>
      </c>
      <c r="P382">
        <v>41</v>
      </c>
      <c r="Q382">
        <v>72</v>
      </c>
      <c r="R382">
        <v>44</v>
      </c>
      <c r="S382">
        <v>69</v>
      </c>
      <c r="V382" s="2">
        <f>IF(B382&lt;&gt;"", (B382*0.514)+1.8304,"")</f>
        <v>42.950400000000002</v>
      </c>
      <c r="W382" s="2">
        <f>IF(C382&lt;&gt;"", (C382*0.514)+1.8304,"")</f>
        <v>44.492399999999996</v>
      </c>
      <c r="X382" s="2">
        <f>IF(D382&lt;&gt;"", (D382*0.514)+1.8304,"")</f>
        <v>51.174399999999999</v>
      </c>
      <c r="Y382" s="2">
        <f>IF(E382&lt;&gt;"", (E382*0.514)+1.8304,"")</f>
        <v>25.474400000000003</v>
      </c>
      <c r="Z382" s="2">
        <f>IF(F382&lt;&gt;"", (F382*0.514)+1.8304,"")</f>
        <v>18.278400000000001</v>
      </c>
      <c r="AA382" s="2">
        <f>IF(G382&lt;&gt;"", (G382*0.514)+1.8304,"")</f>
        <v>42.950400000000002</v>
      </c>
      <c r="AB382" s="2">
        <f>IF(H382&lt;&gt;"", (H382*0.514)+1.8304,"")</f>
        <v>40.894399999999997</v>
      </c>
      <c r="AC382" s="2">
        <f>IF(I382&lt;&gt;"", (I382*0.514)+1.8304,"")</f>
        <v>42.436399999999999</v>
      </c>
      <c r="AD382" s="2">
        <f>IF(J382&lt;&gt;"", (J382*0.514)+1.8304,"")</f>
        <v>43.978400000000001</v>
      </c>
      <c r="AE382" s="2">
        <f>IF(K382&lt;&gt;"", (K382*0.514)+1.8304,"")</f>
        <v>47.5764</v>
      </c>
      <c r="AF382" s="2">
        <f>IF(L382&lt;&gt;"", (L382*0.514)+1.8304,"")</f>
        <v>35.240400000000001</v>
      </c>
      <c r="AG382" s="2">
        <f>IF(M382&lt;&gt;"", (M382*0.514)+1.8304,"")</f>
        <v>45.006399999999999</v>
      </c>
      <c r="AH382" s="2">
        <f>IF(N382&lt;&gt;"", (N382*0.514)+1.8304,"")</f>
        <v>31.128400000000003</v>
      </c>
      <c r="AI382" s="2">
        <f>IF(O382&lt;&gt;"", (O382*0.514)+1.8304,"")</f>
        <v>36.2684</v>
      </c>
      <c r="AJ382" s="2">
        <f>IF(P382&lt;&gt;"", (P382*0.514)+1.8304,"")</f>
        <v>22.904400000000003</v>
      </c>
      <c r="AK382" s="2">
        <f>IF(Q382&lt;&gt;"", (Q382*0.514)+1.8304,"")</f>
        <v>38.8384</v>
      </c>
      <c r="AL382" s="2">
        <f>IF(R382&lt;&gt;"", (R382*0.514)+1.8304,"")</f>
        <v>24.446400000000001</v>
      </c>
      <c r="AM382" s="2">
        <f>IF(S382&lt;&gt;"", (S382*0.514)+1.8304,"")</f>
        <v>37.296399999999998</v>
      </c>
    </row>
    <row r="383" spans="1:39" hidden="1" x14ac:dyDescent="0.3">
      <c r="A383" s="1">
        <v>45313.916666666664</v>
      </c>
      <c r="B383">
        <v>82</v>
      </c>
      <c r="C383">
        <v>83</v>
      </c>
      <c r="D383">
        <v>88</v>
      </c>
      <c r="E383">
        <v>47</v>
      </c>
      <c r="F383">
        <v>36</v>
      </c>
      <c r="G383">
        <v>81</v>
      </c>
      <c r="H383">
        <v>72</v>
      </c>
      <c r="I383">
        <v>82</v>
      </c>
      <c r="J383">
        <v>87</v>
      </c>
      <c r="K383">
        <v>89</v>
      </c>
      <c r="L383">
        <v>64</v>
      </c>
      <c r="M383">
        <v>84</v>
      </c>
      <c r="N383">
        <v>57</v>
      </c>
      <c r="O383">
        <v>65</v>
      </c>
      <c r="P383">
        <v>41</v>
      </c>
      <c r="Q383">
        <v>72</v>
      </c>
      <c r="R383">
        <v>47</v>
      </c>
      <c r="S383">
        <v>69</v>
      </c>
      <c r="V383" s="2">
        <f>IF(B383&lt;&gt;"", (B383*0.514)+1.8304,"")</f>
        <v>43.978400000000001</v>
      </c>
      <c r="W383" s="2">
        <f>IF(C383&lt;&gt;"", (C383*0.514)+1.8304,"")</f>
        <v>44.492399999999996</v>
      </c>
      <c r="X383" s="2">
        <f>IF(D383&lt;&gt;"", (D383*0.514)+1.8304,"")</f>
        <v>47.062399999999997</v>
      </c>
      <c r="Y383" s="2">
        <f>IF(E383&lt;&gt;"", (E383*0.514)+1.8304,"")</f>
        <v>25.988400000000002</v>
      </c>
      <c r="Z383" s="2">
        <f>IF(F383&lt;&gt;"", (F383*0.514)+1.8304,"")</f>
        <v>20.334400000000002</v>
      </c>
      <c r="AA383" s="2">
        <f>IF(G383&lt;&gt;"", (G383*0.514)+1.8304,"")</f>
        <v>43.464399999999998</v>
      </c>
      <c r="AB383" s="2">
        <f>IF(H383&lt;&gt;"", (H383*0.514)+1.8304,"")</f>
        <v>38.8384</v>
      </c>
      <c r="AC383" s="2">
        <f>IF(I383&lt;&gt;"", (I383*0.514)+1.8304,"")</f>
        <v>43.978400000000001</v>
      </c>
      <c r="AD383" s="2">
        <f>IF(J383&lt;&gt;"", (J383*0.514)+1.8304,"")</f>
        <v>46.548400000000001</v>
      </c>
      <c r="AE383" s="2">
        <f>IF(K383&lt;&gt;"", (K383*0.514)+1.8304,"")</f>
        <v>47.5764</v>
      </c>
      <c r="AF383" s="2">
        <f>IF(L383&lt;&gt;"", (L383*0.514)+1.8304,"")</f>
        <v>34.726399999999998</v>
      </c>
      <c r="AG383" s="2">
        <f>IF(M383&lt;&gt;"", (M383*0.514)+1.8304,"")</f>
        <v>45.006399999999999</v>
      </c>
      <c r="AH383" s="2">
        <f>IF(N383&lt;&gt;"", (N383*0.514)+1.8304,"")</f>
        <v>31.128400000000003</v>
      </c>
      <c r="AI383" s="2">
        <f>IF(O383&lt;&gt;"", (O383*0.514)+1.8304,"")</f>
        <v>35.240400000000001</v>
      </c>
      <c r="AJ383" s="2">
        <f>IF(P383&lt;&gt;"", (P383*0.514)+1.8304,"")</f>
        <v>22.904400000000003</v>
      </c>
      <c r="AK383" s="2">
        <f>IF(Q383&lt;&gt;"", (Q383*0.514)+1.8304,"")</f>
        <v>38.8384</v>
      </c>
      <c r="AL383" s="2">
        <f>IF(R383&lt;&gt;"", (R383*0.514)+1.8304,"")</f>
        <v>25.988400000000002</v>
      </c>
      <c r="AM383" s="2">
        <f>IF(S383&lt;&gt;"", (S383*0.514)+1.8304,"")</f>
        <v>37.296399999999998</v>
      </c>
    </row>
    <row r="384" spans="1:39" hidden="1" x14ac:dyDescent="0.3">
      <c r="A384" s="1">
        <v>45313.923611111109</v>
      </c>
      <c r="B384">
        <v>82</v>
      </c>
      <c r="C384">
        <v>88</v>
      </c>
      <c r="D384">
        <v>93</v>
      </c>
      <c r="E384">
        <v>47</v>
      </c>
      <c r="F384">
        <v>44</v>
      </c>
      <c r="G384">
        <v>84</v>
      </c>
      <c r="H384">
        <v>75</v>
      </c>
      <c r="I384">
        <v>81</v>
      </c>
      <c r="J384">
        <v>88</v>
      </c>
      <c r="K384">
        <v>87</v>
      </c>
      <c r="L384">
        <v>66</v>
      </c>
      <c r="M384">
        <v>82</v>
      </c>
      <c r="N384">
        <v>59</v>
      </c>
      <c r="P384">
        <v>41</v>
      </c>
      <c r="Q384">
        <v>76</v>
      </c>
      <c r="R384">
        <v>52</v>
      </c>
      <c r="S384">
        <v>71</v>
      </c>
      <c r="V384" s="2">
        <f>IF(B384&lt;&gt;"", (B384*0.514)+1.8304,"")</f>
        <v>43.978400000000001</v>
      </c>
      <c r="W384" s="2">
        <f>IF(C384&lt;&gt;"", (C384*0.514)+1.8304,"")</f>
        <v>47.062399999999997</v>
      </c>
      <c r="X384" s="2">
        <f>IF(D384&lt;&gt;"", (D384*0.514)+1.8304,"")</f>
        <v>49.632399999999997</v>
      </c>
      <c r="Y384" s="2">
        <f>IF(E384&lt;&gt;"", (E384*0.514)+1.8304,"")</f>
        <v>25.988400000000002</v>
      </c>
      <c r="Z384" s="2">
        <f>IF(F384&lt;&gt;"", (F384*0.514)+1.8304,"")</f>
        <v>24.446400000000001</v>
      </c>
      <c r="AA384" s="2">
        <f>IF(G384&lt;&gt;"", (G384*0.514)+1.8304,"")</f>
        <v>45.006399999999999</v>
      </c>
      <c r="AB384" s="2">
        <f>IF(H384&lt;&gt;"", (H384*0.514)+1.8304,"")</f>
        <v>40.380400000000002</v>
      </c>
      <c r="AC384" s="2">
        <f>IF(I384&lt;&gt;"", (I384*0.514)+1.8304,"")</f>
        <v>43.464399999999998</v>
      </c>
      <c r="AD384" s="2">
        <f>IF(J384&lt;&gt;"", (J384*0.514)+1.8304,"")</f>
        <v>47.062399999999997</v>
      </c>
      <c r="AE384" s="2">
        <f>IF(K384&lt;&gt;"", (K384*0.514)+1.8304,"")</f>
        <v>46.548400000000001</v>
      </c>
      <c r="AF384" s="2">
        <f>IF(L384&lt;&gt;"", (L384*0.514)+1.8304,"")</f>
        <v>35.754399999999997</v>
      </c>
      <c r="AG384" s="2">
        <f>IF(M384&lt;&gt;"", (M384*0.514)+1.8304,"")</f>
        <v>43.978400000000001</v>
      </c>
      <c r="AH384" s="2">
        <f>IF(N384&lt;&gt;"", (N384*0.514)+1.8304,"")</f>
        <v>32.156399999999998</v>
      </c>
      <c r="AI384" s="2" t="str">
        <f>IF(O384&lt;&gt;"", (O384*0.514)+1.8304,"")</f>
        <v/>
      </c>
      <c r="AJ384" s="2">
        <f>IF(P384&lt;&gt;"", (P384*0.514)+1.8304,"")</f>
        <v>22.904400000000003</v>
      </c>
      <c r="AK384" s="2">
        <f>IF(Q384&lt;&gt;"", (Q384*0.514)+1.8304,"")</f>
        <v>40.894399999999997</v>
      </c>
      <c r="AL384" s="2">
        <f>IF(R384&lt;&gt;"", (R384*0.514)+1.8304,"")</f>
        <v>28.558400000000002</v>
      </c>
      <c r="AM384" s="2">
        <f>IF(S384&lt;&gt;"", (S384*0.514)+1.8304,"")</f>
        <v>38.324399999999997</v>
      </c>
    </row>
    <row r="385" spans="1:39" hidden="1" x14ac:dyDescent="0.3">
      <c r="A385" s="1">
        <v>45313.930555555555</v>
      </c>
      <c r="B385">
        <v>74</v>
      </c>
      <c r="C385">
        <v>89</v>
      </c>
      <c r="D385">
        <v>94</v>
      </c>
      <c r="E385">
        <v>50</v>
      </c>
      <c r="F385">
        <v>44</v>
      </c>
      <c r="G385">
        <v>85</v>
      </c>
      <c r="H385">
        <v>74</v>
      </c>
      <c r="I385">
        <v>83</v>
      </c>
      <c r="J385">
        <v>88</v>
      </c>
      <c r="K385">
        <v>88</v>
      </c>
      <c r="L385">
        <v>62</v>
      </c>
      <c r="M385">
        <v>83</v>
      </c>
      <c r="N385">
        <v>60</v>
      </c>
      <c r="O385">
        <v>61</v>
      </c>
      <c r="P385">
        <v>42</v>
      </c>
      <c r="Q385">
        <v>77</v>
      </c>
      <c r="R385">
        <v>50</v>
      </c>
      <c r="S385">
        <v>72</v>
      </c>
      <c r="V385" s="2">
        <f>IF(B385&lt;&gt;"", (B385*0.514)+1.8304,"")</f>
        <v>39.866399999999999</v>
      </c>
      <c r="W385" s="2">
        <f>IF(C385&lt;&gt;"", (C385*0.514)+1.8304,"")</f>
        <v>47.5764</v>
      </c>
      <c r="X385" s="2">
        <f>IF(D385&lt;&gt;"", (D385*0.514)+1.8304,"")</f>
        <v>50.1464</v>
      </c>
      <c r="Y385" s="2">
        <f>IF(E385&lt;&gt;"", (E385*0.514)+1.8304,"")</f>
        <v>27.5304</v>
      </c>
      <c r="Z385" s="2">
        <f>IF(F385&lt;&gt;"", (F385*0.514)+1.8304,"")</f>
        <v>24.446400000000001</v>
      </c>
      <c r="AA385" s="2">
        <f>IF(G385&lt;&gt;"", (G385*0.514)+1.8304,"")</f>
        <v>45.520399999999995</v>
      </c>
      <c r="AB385" s="2">
        <f>IF(H385&lt;&gt;"", (H385*0.514)+1.8304,"")</f>
        <v>39.866399999999999</v>
      </c>
      <c r="AC385" s="2">
        <f>IF(I385&lt;&gt;"", (I385*0.514)+1.8304,"")</f>
        <v>44.492399999999996</v>
      </c>
      <c r="AD385" s="2">
        <f>IF(J385&lt;&gt;"", (J385*0.514)+1.8304,"")</f>
        <v>47.062399999999997</v>
      </c>
      <c r="AE385" s="2">
        <f>IF(K385&lt;&gt;"", (K385*0.514)+1.8304,"")</f>
        <v>47.062399999999997</v>
      </c>
      <c r="AF385" s="2">
        <f>IF(L385&lt;&gt;"", (L385*0.514)+1.8304,"")</f>
        <v>33.698399999999999</v>
      </c>
      <c r="AG385" s="2">
        <f>IF(M385&lt;&gt;"", (M385*0.514)+1.8304,"")</f>
        <v>44.492399999999996</v>
      </c>
      <c r="AH385" s="2">
        <f>IF(N385&lt;&gt;"", (N385*0.514)+1.8304,"")</f>
        <v>32.670400000000001</v>
      </c>
      <c r="AI385" s="2">
        <f>IF(O385&lt;&gt;"", (O385*0.514)+1.8304,"")</f>
        <v>33.184399999999997</v>
      </c>
      <c r="AJ385" s="2">
        <f>IF(P385&lt;&gt;"", (P385*0.514)+1.8304,"")</f>
        <v>23.418400000000002</v>
      </c>
      <c r="AK385" s="2">
        <f>IF(Q385&lt;&gt;"", (Q385*0.514)+1.8304,"")</f>
        <v>41.4084</v>
      </c>
      <c r="AL385" s="2">
        <f>IF(R385&lt;&gt;"", (R385*0.514)+1.8304,"")</f>
        <v>27.5304</v>
      </c>
      <c r="AM385" s="2">
        <f>IF(S385&lt;&gt;"", (S385*0.514)+1.8304,"")</f>
        <v>38.8384</v>
      </c>
    </row>
    <row r="386" spans="1:39" hidden="1" x14ac:dyDescent="0.3">
      <c r="A386" s="1">
        <v>45313.9375</v>
      </c>
      <c r="B386">
        <v>81</v>
      </c>
      <c r="C386">
        <v>93</v>
      </c>
      <c r="D386">
        <v>86</v>
      </c>
      <c r="E386">
        <v>52</v>
      </c>
      <c r="F386">
        <v>39</v>
      </c>
      <c r="G386">
        <v>85</v>
      </c>
      <c r="H386">
        <v>76</v>
      </c>
      <c r="I386">
        <v>81</v>
      </c>
      <c r="J386">
        <v>90</v>
      </c>
      <c r="K386">
        <v>92</v>
      </c>
      <c r="L386">
        <v>67</v>
      </c>
      <c r="M386">
        <v>87</v>
      </c>
      <c r="N386">
        <v>65</v>
      </c>
      <c r="O386">
        <v>66</v>
      </c>
      <c r="P386">
        <v>46</v>
      </c>
      <c r="Q386">
        <v>77</v>
      </c>
      <c r="R386">
        <v>53</v>
      </c>
      <c r="S386">
        <v>71</v>
      </c>
      <c r="V386" s="2">
        <f>IF(B386&lt;&gt;"", (B386*0.514)+1.8304,"")</f>
        <v>43.464399999999998</v>
      </c>
      <c r="W386" s="2">
        <f>IF(C386&lt;&gt;"", (C386*0.514)+1.8304,"")</f>
        <v>49.632399999999997</v>
      </c>
      <c r="X386" s="2">
        <f>IF(D386&lt;&gt;"", (D386*0.514)+1.8304,"")</f>
        <v>46.034399999999998</v>
      </c>
      <c r="Y386" s="2">
        <f>IF(E386&lt;&gt;"", (E386*0.514)+1.8304,"")</f>
        <v>28.558400000000002</v>
      </c>
      <c r="Z386" s="2">
        <f>IF(F386&lt;&gt;"", (F386*0.514)+1.8304,"")</f>
        <v>21.8764</v>
      </c>
      <c r="AA386" s="2">
        <f>IF(G386&lt;&gt;"", (G386*0.514)+1.8304,"")</f>
        <v>45.520399999999995</v>
      </c>
      <c r="AB386" s="2">
        <f>IF(H386&lt;&gt;"", (H386*0.514)+1.8304,"")</f>
        <v>40.894399999999997</v>
      </c>
      <c r="AC386" s="2">
        <f>IF(I386&lt;&gt;"", (I386*0.514)+1.8304,"")</f>
        <v>43.464399999999998</v>
      </c>
      <c r="AD386" s="2">
        <f>IF(J386&lt;&gt;"", (J386*0.514)+1.8304,"")</f>
        <v>48.090399999999995</v>
      </c>
      <c r="AE386" s="2">
        <f>IF(K386&lt;&gt;"", (K386*0.514)+1.8304,"")</f>
        <v>49.118400000000001</v>
      </c>
      <c r="AF386" s="2">
        <f>IF(L386&lt;&gt;"", (L386*0.514)+1.8304,"")</f>
        <v>36.2684</v>
      </c>
      <c r="AG386" s="2">
        <f>IF(M386&lt;&gt;"", (M386*0.514)+1.8304,"")</f>
        <v>46.548400000000001</v>
      </c>
      <c r="AH386" s="2">
        <f>IF(N386&lt;&gt;"", (N386*0.514)+1.8304,"")</f>
        <v>35.240400000000001</v>
      </c>
      <c r="AI386" s="2">
        <f>IF(O386&lt;&gt;"", (O386*0.514)+1.8304,"")</f>
        <v>35.754399999999997</v>
      </c>
      <c r="AJ386" s="2">
        <f>IF(P386&lt;&gt;"", (P386*0.514)+1.8304,"")</f>
        <v>25.474400000000003</v>
      </c>
      <c r="AK386" s="2">
        <f>IF(Q386&lt;&gt;"", (Q386*0.514)+1.8304,"")</f>
        <v>41.4084</v>
      </c>
      <c r="AL386" s="2">
        <f>IF(R386&lt;&gt;"", (R386*0.514)+1.8304,"")</f>
        <v>29.072400000000002</v>
      </c>
      <c r="AM386" s="2">
        <f>IF(S386&lt;&gt;"", (S386*0.514)+1.8304,"")</f>
        <v>38.324399999999997</v>
      </c>
    </row>
    <row r="387" spans="1:39" hidden="1" x14ac:dyDescent="0.3">
      <c r="A387" s="1">
        <v>45313.944444444445</v>
      </c>
      <c r="B387">
        <v>81</v>
      </c>
      <c r="C387">
        <v>92</v>
      </c>
      <c r="D387">
        <v>93</v>
      </c>
      <c r="E387">
        <v>55</v>
      </c>
      <c r="F387">
        <v>37</v>
      </c>
      <c r="G387">
        <v>85</v>
      </c>
      <c r="H387">
        <v>78</v>
      </c>
      <c r="I387">
        <v>85</v>
      </c>
      <c r="J387">
        <v>91</v>
      </c>
      <c r="K387">
        <v>93</v>
      </c>
      <c r="L387">
        <v>68</v>
      </c>
      <c r="M387">
        <v>92</v>
      </c>
      <c r="N387">
        <v>67</v>
      </c>
      <c r="O387">
        <v>63</v>
      </c>
      <c r="P387">
        <v>45</v>
      </c>
      <c r="Q387">
        <v>83</v>
      </c>
      <c r="R387">
        <v>55</v>
      </c>
      <c r="S387">
        <v>72</v>
      </c>
      <c r="V387" s="2">
        <f>IF(B387&lt;&gt;"", (B387*0.514)+1.8304,"")</f>
        <v>43.464399999999998</v>
      </c>
      <c r="W387" s="2">
        <f>IF(C387&lt;&gt;"", (C387*0.514)+1.8304,"")</f>
        <v>49.118400000000001</v>
      </c>
      <c r="X387" s="2">
        <f>IF(D387&lt;&gt;"", (D387*0.514)+1.8304,"")</f>
        <v>49.632399999999997</v>
      </c>
      <c r="Y387" s="2">
        <f>IF(E387&lt;&gt;"", (E387*0.514)+1.8304,"")</f>
        <v>30.1004</v>
      </c>
      <c r="Z387" s="2">
        <f>IF(F387&lt;&gt;"", (F387*0.514)+1.8304,"")</f>
        <v>20.848400000000002</v>
      </c>
      <c r="AA387" s="2">
        <f>IF(G387&lt;&gt;"", (G387*0.514)+1.8304,"")</f>
        <v>45.520399999999995</v>
      </c>
      <c r="AB387" s="2">
        <f>IF(H387&lt;&gt;"", (H387*0.514)+1.8304,"")</f>
        <v>41.922399999999996</v>
      </c>
      <c r="AC387" s="2">
        <f>IF(I387&lt;&gt;"", (I387*0.514)+1.8304,"")</f>
        <v>45.520399999999995</v>
      </c>
      <c r="AD387" s="2">
        <f>IF(J387&lt;&gt;"", (J387*0.514)+1.8304,"")</f>
        <v>48.604399999999998</v>
      </c>
      <c r="AE387" s="2">
        <f>IF(K387&lt;&gt;"", (K387*0.514)+1.8304,"")</f>
        <v>49.632399999999997</v>
      </c>
      <c r="AF387" s="2">
        <f>IF(L387&lt;&gt;"", (L387*0.514)+1.8304,"")</f>
        <v>36.782399999999996</v>
      </c>
      <c r="AG387" s="2">
        <f>IF(M387&lt;&gt;"", (M387*0.514)+1.8304,"")</f>
        <v>49.118400000000001</v>
      </c>
      <c r="AH387" s="2">
        <f>IF(N387&lt;&gt;"", (N387*0.514)+1.8304,"")</f>
        <v>36.2684</v>
      </c>
      <c r="AI387" s="2">
        <f>IF(O387&lt;&gt;"", (O387*0.514)+1.8304,"")</f>
        <v>34.212399999999995</v>
      </c>
      <c r="AJ387" s="2">
        <f>IF(P387&lt;&gt;"", (P387*0.514)+1.8304,"")</f>
        <v>24.9604</v>
      </c>
      <c r="AK387" s="2">
        <f>IF(Q387&lt;&gt;"", (Q387*0.514)+1.8304,"")</f>
        <v>44.492399999999996</v>
      </c>
      <c r="AL387" s="2">
        <f>IF(R387&lt;&gt;"", (R387*0.514)+1.8304,"")</f>
        <v>30.1004</v>
      </c>
      <c r="AM387" s="2">
        <f>IF(S387&lt;&gt;"", (S387*0.514)+1.8304,"")</f>
        <v>38.8384</v>
      </c>
    </row>
    <row r="388" spans="1:39" hidden="1" x14ac:dyDescent="0.3">
      <c r="A388" s="1">
        <v>45313.951388888891</v>
      </c>
      <c r="B388">
        <v>81</v>
      </c>
      <c r="C388">
        <v>96</v>
      </c>
      <c r="D388">
        <v>96</v>
      </c>
      <c r="E388">
        <v>55</v>
      </c>
      <c r="F388">
        <v>41</v>
      </c>
      <c r="G388">
        <v>86</v>
      </c>
      <c r="H388">
        <v>80</v>
      </c>
      <c r="I388">
        <v>85</v>
      </c>
      <c r="J388">
        <v>90</v>
      </c>
      <c r="K388">
        <v>99</v>
      </c>
      <c r="L388">
        <v>72</v>
      </c>
      <c r="M388">
        <v>87</v>
      </c>
      <c r="N388">
        <v>65</v>
      </c>
      <c r="O388">
        <v>61</v>
      </c>
      <c r="P388">
        <v>46</v>
      </c>
      <c r="Q388">
        <v>84</v>
      </c>
      <c r="R388">
        <v>56</v>
      </c>
      <c r="S388">
        <v>74</v>
      </c>
      <c r="V388" s="2">
        <f>IF(B388&lt;&gt;"", (B388*0.514)+1.8304,"")</f>
        <v>43.464399999999998</v>
      </c>
      <c r="W388" s="2">
        <f>IF(C388&lt;&gt;"", (C388*0.514)+1.8304,"")</f>
        <v>51.174399999999999</v>
      </c>
      <c r="X388" s="2">
        <f>IF(D388&lt;&gt;"", (D388*0.514)+1.8304,"")</f>
        <v>51.174399999999999</v>
      </c>
      <c r="Y388" s="2">
        <f>IF(E388&lt;&gt;"", (E388*0.514)+1.8304,"")</f>
        <v>30.1004</v>
      </c>
      <c r="Z388" s="2">
        <f>IF(F388&lt;&gt;"", (F388*0.514)+1.8304,"")</f>
        <v>22.904400000000003</v>
      </c>
      <c r="AA388" s="2">
        <f>IF(G388&lt;&gt;"", (G388*0.514)+1.8304,"")</f>
        <v>46.034399999999998</v>
      </c>
      <c r="AB388" s="2">
        <f>IF(H388&lt;&gt;"", (H388*0.514)+1.8304,"")</f>
        <v>42.950400000000002</v>
      </c>
      <c r="AC388" s="2">
        <f>IF(I388&lt;&gt;"", (I388*0.514)+1.8304,"")</f>
        <v>45.520399999999995</v>
      </c>
      <c r="AD388" s="2">
        <f>IF(J388&lt;&gt;"", (J388*0.514)+1.8304,"")</f>
        <v>48.090399999999995</v>
      </c>
      <c r="AE388" s="2">
        <f>IF(K388&lt;&gt;"", (K388*0.514)+1.8304,"")</f>
        <v>52.7164</v>
      </c>
      <c r="AF388" s="2">
        <f>IF(L388&lt;&gt;"", (L388*0.514)+1.8304,"")</f>
        <v>38.8384</v>
      </c>
      <c r="AG388" s="2">
        <f>IF(M388&lt;&gt;"", (M388*0.514)+1.8304,"")</f>
        <v>46.548400000000001</v>
      </c>
      <c r="AH388" s="2">
        <f>IF(N388&lt;&gt;"", (N388*0.514)+1.8304,"")</f>
        <v>35.240400000000001</v>
      </c>
      <c r="AI388" s="2">
        <f>IF(O388&lt;&gt;"", (O388*0.514)+1.8304,"")</f>
        <v>33.184399999999997</v>
      </c>
      <c r="AJ388" s="2">
        <f>IF(P388&lt;&gt;"", (P388*0.514)+1.8304,"")</f>
        <v>25.474400000000003</v>
      </c>
      <c r="AK388" s="2">
        <f>IF(Q388&lt;&gt;"", (Q388*0.514)+1.8304,"")</f>
        <v>45.006399999999999</v>
      </c>
      <c r="AL388" s="2">
        <f>IF(R388&lt;&gt;"", (R388*0.514)+1.8304,"")</f>
        <v>30.6144</v>
      </c>
      <c r="AM388" s="2">
        <f>IF(S388&lt;&gt;"", (S388*0.514)+1.8304,"")</f>
        <v>39.866399999999999</v>
      </c>
    </row>
    <row r="389" spans="1:39" hidden="1" x14ac:dyDescent="0.3">
      <c r="A389" s="1">
        <v>45313.958333333336</v>
      </c>
      <c r="B389">
        <v>85</v>
      </c>
      <c r="C389">
        <v>98</v>
      </c>
      <c r="D389">
        <v>98</v>
      </c>
      <c r="E389">
        <v>55</v>
      </c>
      <c r="F389">
        <v>37</v>
      </c>
      <c r="G389">
        <v>91</v>
      </c>
      <c r="H389">
        <v>80</v>
      </c>
      <c r="I389">
        <v>87</v>
      </c>
      <c r="J389">
        <v>92</v>
      </c>
      <c r="K389">
        <v>100</v>
      </c>
      <c r="L389">
        <v>71</v>
      </c>
      <c r="M389">
        <v>89</v>
      </c>
      <c r="N389">
        <v>68</v>
      </c>
      <c r="O389">
        <v>68</v>
      </c>
      <c r="P389">
        <v>49</v>
      </c>
      <c r="Q389">
        <v>82</v>
      </c>
      <c r="R389">
        <v>56</v>
      </c>
      <c r="S389">
        <v>78</v>
      </c>
      <c r="V389" s="2">
        <f>IF(B389&lt;&gt;"", (B389*0.514)+1.8304,"")</f>
        <v>45.520399999999995</v>
      </c>
      <c r="W389" s="2">
        <f>IF(C389&lt;&gt;"", (C389*0.514)+1.8304,"")</f>
        <v>52.202399999999997</v>
      </c>
      <c r="X389" s="2">
        <f>IF(D389&lt;&gt;"", (D389*0.514)+1.8304,"")</f>
        <v>52.202399999999997</v>
      </c>
      <c r="Y389" s="2">
        <f>IF(E389&lt;&gt;"", (E389*0.514)+1.8304,"")</f>
        <v>30.1004</v>
      </c>
      <c r="Z389" s="2">
        <f>IF(F389&lt;&gt;"", (F389*0.514)+1.8304,"")</f>
        <v>20.848400000000002</v>
      </c>
      <c r="AA389" s="2">
        <f>IF(G389&lt;&gt;"", (G389*0.514)+1.8304,"")</f>
        <v>48.604399999999998</v>
      </c>
      <c r="AB389" s="2">
        <f>IF(H389&lt;&gt;"", (H389*0.514)+1.8304,"")</f>
        <v>42.950400000000002</v>
      </c>
      <c r="AC389" s="2">
        <f>IF(I389&lt;&gt;"", (I389*0.514)+1.8304,"")</f>
        <v>46.548400000000001</v>
      </c>
      <c r="AD389" s="2">
        <f>IF(J389&lt;&gt;"", (J389*0.514)+1.8304,"")</f>
        <v>49.118400000000001</v>
      </c>
      <c r="AE389" s="2">
        <f>IF(K389&lt;&gt;"", (K389*0.514)+1.8304,"")</f>
        <v>53.230399999999996</v>
      </c>
      <c r="AF389" s="2">
        <f>IF(L389&lt;&gt;"", (L389*0.514)+1.8304,"")</f>
        <v>38.324399999999997</v>
      </c>
      <c r="AG389" s="2">
        <f>IF(M389&lt;&gt;"", (M389*0.514)+1.8304,"")</f>
        <v>47.5764</v>
      </c>
      <c r="AH389" s="2">
        <f>IF(N389&lt;&gt;"", (N389*0.514)+1.8304,"")</f>
        <v>36.782399999999996</v>
      </c>
      <c r="AI389" s="2">
        <f>IF(O389&lt;&gt;"", (O389*0.514)+1.8304,"")</f>
        <v>36.782399999999996</v>
      </c>
      <c r="AJ389" s="2">
        <f>IF(P389&lt;&gt;"", (P389*0.514)+1.8304,"")</f>
        <v>27.016400000000001</v>
      </c>
      <c r="AK389" s="2">
        <f>IF(Q389&lt;&gt;"", (Q389*0.514)+1.8304,"")</f>
        <v>43.978400000000001</v>
      </c>
      <c r="AL389" s="2">
        <f>IF(R389&lt;&gt;"", (R389*0.514)+1.8304,"")</f>
        <v>30.6144</v>
      </c>
      <c r="AM389" s="2">
        <f>IF(S389&lt;&gt;"", (S389*0.514)+1.8304,"")</f>
        <v>41.922399999999996</v>
      </c>
    </row>
    <row r="390" spans="1:39" hidden="1" x14ac:dyDescent="0.3">
      <c r="A390" s="1">
        <v>45313.965277777781</v>
      </c>
      <c r="B390">
        <v>81</v>
      </c>
      <c r="C390">
        <v>97</v>
      </c>
      <c r="D390">
        <v>97</v>
      </c>
      <c r="E390">
        <v>56</v>
      </c>
      <c r="F390">
        <v>43</v>
      </c>
      <c r="G390">
        <v>96</v>
      </c>
      <c r="H390">
        <v>82</v>
      </c>
      <c r="I390">
        <v>89</v>
      </c>
      <c r="J390">
        <v>93</v>
      </c>
      <c r="K390">
        <v>102</v>
      </c>
      <c r="L390">
        <v>74</v>
      </c>
      <c r="M390">
        <v>93</v>
      </c>
      <c r="N390">
        <v>68</v>
      </c>
      <c r="O390">
        <v>70</v>
      </c>
      <c r="P390">
        <v>52</v>
      </c>
      <c r="Q390">
        <v>83</v>
      </c>
      <c r="R390">
        <v>55</v>
      </c>
      <c r="S390">
        <v>79</v>
      </c>
      <c r="V390" s="2">
        <f>IF(B390&lt;&gt;"", (B390*0.514)+1.8304,"")</f>
        <v>43.464399999999998</v>
      </c>
      <c r="W390" s="2">
        <f>IF(C390&lt;&gt;"", (C390*0.514)+1.8304,"")</f>
        <v>51.688400000000001</v>
      </c>
      <c r="X390" s="2">
        <f>IF(D390&lt;&gt;"", (D390*0.514)+1.8304,"")</f>
        <v>51.688400000000001</v>
      </c>
      <c r="Y390" s="2">
        <f>IF(E390&lt;&gt;"", (E390*0.514)+1.8304,"")</f>
        <v>30.6144</v>
      </c>
      <c r="Z390" s="2">
        <f>IF(F390&lt;&gt;"", (F390*0.514)+1.8304,"")</f>
        <v>23.932400000000001</v>
      </c>
      <c r="AA390" s="2">
        <f>IF(G390&lt;&gt;"", (G390*0.514)+1.8304,"")</f>
        <v>51.174399999999999</v>
      </c>
      <c r="AB390" s="2">
        <f>IF(H390&lt;&gt;"", (H390*0.514)+1.8304,"")</f>
        <v>43.978400000000001</v>
      </c>
      <c r="AC390" s="2">
        <f>IF(I390&lt;&gt;"", (I390*0.514)+1.8304,"")</f>
        <v>47.5764</v>
      </c>
      <c r="AD390" s="2">
        <f>IF(J390&lt;&gt;"", (J390*0.514)+1.8304,"")</f>
        <v>49.632399999999997</v>
      </c>
      <c r="AE390" s="2">
        <f>IF(K390&lt;&gt;"", (K390*0.514)+1.8304,"")</f>
        <v>54.258400000000002</v>
      </c>
      <c r="AF390" s="2">
        <f>IF(L390&lt;&gt;"", (L390*0.514)+1.8304,"")</f>
        <v>39.866399999999999</v>
      </c>
      <c r="AG390" s="2">
        <f>IF(M390&lt;&gt;"", (M390*0.514)+1.8304,"")</f>
        <v>49.632399999999997</v>
      </c>
      <c r="AH390" s="2">
        <f>IF(N390&lt;&gt;"", (N390*0.514)+1.8304,"")</f>
        <v>36.782399999999996</v>
      </c>
      <c r="AI390" s="2">
        <f>IF(O390&lt;&gt;"", (O390*0.514)+1.8304,"")</f>
        <v>37.810400000000001</v>
      </c>
      <c r="AJ390" s="2">
        <f>IF(P390&lt;&gt;"", (P390*0.514)+1.8304,"")</f>
        <v>28.558400000000002</v>
      </c>
      <c r="AK390" s="2">
        <f>IF(Q390&lt;&gt;"", (Q390*0.514)+1.8304,"")</f>
        <v>44.492399999999996</v>
      </c>
      <c r="AL390" s="2">
        <f>IF(R390&lt;&gt;"", (R390*0.514)+1.8304,"")</f>
        <v>30.1004</v>
      </c>
      <c r="AM390" s="2">
        <f>IF(S390&lt;&gt;"", (S390*0.514)+1.8304,"")</f>
        <v>42.436399999999999</v>
      </c>
    </row>
    <row r="391" spans="1:39" hidden="1" x14ac:dyDescent="0.3">
      <c r="A391" s="1">
        <v>45313.972222222219</v>
      </c>
      <c r="B391">
        <v>88</v>
      </c>
      <c r="C391">
        <v>98</v>
      </c>
      <c r="D391">
        <v>98</v>
      </c>
      <c r="E391">
        <v>57</v>
      </c>
      <c r="F391">
        <v>47</v>
      </c>
      <c r="G391">
        <v>103</v>
      </c>
      <c r="H391">
        <v>84</v>
      </c>
      <c r="I391">
        <v>89</v>
      </c>
      <c r="J391">
        <v>94</v>
      </c>
      <c r="K391">
        <v>102</v>
      </c>
      <c r="L391">
        <v>76</v>
      </c>
      <c r="M391">
        <v>95</v>
      </c>
      <c r="N391">
        <v>69</v>
      </c>
      <c r="O391">
        <v>68</v>
      </c>
      <c r="P391">
        <v>47</v>
      </c>
      <c r="Q391">
        <v>84</v>
      </c>
      <c r="R391">
        <v>58</v>
      </c>
      <c r="S391">
        <v>80</v>
      </c>
      <c r="V391" s="2">
        <f>IF(B391&lt;&gt;"", (B391*0.514)+1.8304,"")</f>
        <v>47.062399999999997</v>
      </c>
      <c r="W391" s="2">
        <f>IF(C391&lt;&gt;"", (C391*0.514)+1.8304,"")</f>
        <v>52.202399999999997</v>
      </c>
      <c r="X391" s="2">
        <f>IF(D391&lt;&gt;"", (D391*0.514)+1.8304,"")</f>
        <v>52.202399999999997</v>
      </c>
      <c r="Y391" s="2">
        <f>IF(E391&lt;&gt;"", (E391*0.514)+1.8304,"")</f>
        <v>31.128400000000003</v>
      </c>
      <c r="Z391" s="2">
        <f>IF(F391&lt;&gt;"", (F391*0.514)+1.8304,"")</f>
        <v>25.988400000000002</v>
      </c>
      <c r="AA391" s="2">
        <f>IF(G391&lt;&gt;"", (G391*0.514)+1.8304,"")</f>
        <v>54.772399999999998</v>
      </c>
      <c r="AB391" s="2">
        <f>IF(H391&lt;&gt;"", (H391*0.514)+1.8304,"")</f>
        <v>45.006399999999999</v>
      </c>
      <c r="AC391" s="2">
        <f>IF(I391&lt;&gt;"", (I391*0.514)+1.8304,"")</f>
        <v>47.5764</v>
      </c>
      <c r="AD391" s="2">
        <f>IF(J391&lt;&gt;"", (J391*0.514)+1.8304,"")</f>
        <v>50.1464</v>
      </c>
      <c r="AE391" s="2">
        <f>IF(K391&lt;&gt;"", (K391*0.514)+1.8304,"")</f>
        <v>54.258400000000002</v>
      </c>
      <c r="AF391" s="2">
        <f>IF(L391&lt;&gt;"", (L391*0.514)+1.8304,"")</f>
        <v>40.894399999999997</v>
      </c>
      <c r="AG391" s="2">
        <f>IF(M391&lt;&gt;"", (M391*0.514)+1.8304,"")</f>
        <v>50.660399999999996</v>
      </c>
      <c r="AH391" s="2">
        <f>IF(N391&lt;&gt;"", (N391*0.514)+1.8304,"")</f>
        <v>37.296399999999998</v>
      </c>
      <c r="AI391" s="2">
        <f>IF(O391&lt;&gt;"", (O391*0.514)+1.8304,"")</f>
        <v>36.782399999999996</v>
      </c>
      <c r="AJ391" s="2">
        <f>IF(P391&lt;&gt;"", (P391*0.514)+1.8304,"")</f>
        <v>25.988400000000002</v>
      </c>
      <c r="AK391" s="2">
        <f>IF(Q391&lt;&gt;"", (Q391*0.514)+1.8304,"")</f>
        <v>45.006399999999999</v>
      </c>
      <c r="AL391" s="2">
        <f>IF(R391&lt;&gt;"", (R391*0.514)+1.8304,"")</f>
        <v>31.642400000000002</v>
      </c>
      <c r="AM391" s="2">
        <f>IF(S391&lt;&gt;"", (S391*0.514)+1.8304,"")</f>
        <v>42.950400000000002</v>
      </c>
    </row>
    <row r="392" spans="1:39" hidden="1" x14ac:dyDescent="0.3">
      <c r="A392" s="1">
        <v>45313.979166666664</v>
      </c>
      <c r="B392">
        <v>86</v>
      </c>
      <c r="C392">
        <v>101</v>
      </c>
      <c r="D392">
        <v>100</v>
      </c>
      <c r="E392">
        <v>58</v>
      </c>
      <c r="F392">
        <v>53</v>
      </c>
      <c r="G392">
        <v>101</v>
      </c>
      <c r="H392">
        <v>85</v>
      </c>
      <c r="I392">
        <v>88</v>
      </c>
      <c r="J392">
        <v>92</v>
      </c>
      <c r="K392">
        <v>99</v>
      </c>
      <c r="L392">
        <v>78</v>
      </c>
      <c r="M392">
        <v>96</v>
      </c>
      <c r="N392">
        <v>69</v>
      </c>
      <c r="O392">
        <v>72</v>
      </c>
      <c r="P392">
        <v>50</v>
      </c>
      <c r="Q392">
        <v>86</v>
      </c>
      <c r="R392">
        <v>61</v>
      </c>
      <c r="S392">
        <v>79</v>
      </c>
      <c r="V392" s="2">
        <f>IF(B392&lt;&gt;"", (B392*0.514)+1.8304,"")</f>
        <v>46.034399999999998</v>
      </c>
      <c r="W392" s="2">
        <f>IF(C392&lt;&gt;"", (C392*0.514)+1.8304,"")</f>
        <v>53.744399999999999</v>
      </c>
      <c r="X392" s="2">
        <f>IF(D392&lt;&gt;"", (D392*0.514)+1.8304,"")</f>
        <v>53.230399999999996</v>
      </c>
      <c r="Y392" s="2">
        <f>IF(E392&lt;&gt;"", (E392*0.514)+1.8304,"")</f>
        <v>31.642400000000002</v>
      </c>
      <c r="Z392" s="2">
        <f>IF(F392&lt;&gt;"", (F392*0.514)+1.8304,"")</f>
        <v>29.072400000000002</v>
      </c>
      <c r="AA392" s="2">
        <f>IF(G392&lt;&gt;"", (G392*0.514)+1.8304,"")</f>
        <v>53.744399999999999</v>
      </c>
      <c r="AB392" s="2">
        <f>IF(H392&lt;&gt;"", (H392*0.514)+1.8304,"")</f>
        <v>45.520399999999995</v>
      </c>
      <c r="AC392" s="2">
        <f>IF(I392&lt;&gt;"", (I392*0.514)+1.8304,"")</f>
        <v>47.062399999999997</v>
      </c>
      <c r="AD392" s="2">
        <f>IF(J392&lt;&gt;"", (J392*0.514)+1.8304,"")</f>
        <v>49.118400000000001</v>
      </c>
      <c r="AE392" s="2">
        <f>IF(K392&lt;&gt;"", (K392*0.514)+1.8304,"")</f>
        <v>52.7164</v>
      </c>
      <c r="AF392" s="2">
        <f>IF(L392&lt;&gt;"", (L392*0.514)+1.8304,"")</f>
        <v>41.922399999999996</v>
      </c>
      <c r="AG392" s="2">
        <f>IF(M392&lt;&gt;"", (M392*0.514)+1.8304,"")</f>
        <v>51.174399999999999</v>
      </c>
      <c r="AH392" s="2">
        <f>IF(N392&lt;&gt;"", (N392*0.514)+1.8304,"")</f>
        <v>37.296399999999998</v>
      </c>
      <c r="AI392" s="2">
        <f>IF(O392&lt;&gt;"", (O392*0.514)+1.8304,"")</f>
        <v>38.8384</v>
      </c>
      <c r="AJ392" s="2">
        <f>IF(P392&lt;&gt;"", (P392*0.514)+1.8304,"")</f>
        <v>27.5304</v>
      </c>
      <c r="AK392" s="2">
        <f>IF(Q392&lt;&gt;"", (Q392*0.514)+1.8304,"")</f>
        <v>46.034399999999998</v>
      </c>
      <c r="AL392" s="2">
        <f>IF(R392&lt;&gt;"", (R392*0.514)+1.8304,"")</f>
        <v>33.184399999999997</v>
      </c>
      <c r="AM392" s="2">
        <f>IF(S392&lt;&gt;"", (S392*0.514)+1.8304,"")</f>
        <v>42.436399999999999</v>
      </c>
    </row>
    <row r="393" spans="1:39" hidden="1" x14ac:dyDescent="0.3">
      <c r="A393" s="1">
        <v>45313.986111111109</v>
      </c>
      <c r="B393">
        <v>88</v>
      </c>
      <c r="C393">
        <v>103</v>
      </c>
      <c r="D393">
        <v>131</v>
      </c>
      <c r="E393">
        <v>58</v>
      </c>
      <c r="F393">
        <v>54</v>
      </c>
      <c r="G393">
        <v>101</v>
      </c>
      <c r="H393">
        <v>88</v>
      </c>
      <c r="I393">
        <v>91</v>
      </c>
      <c r="J393">
        <v>96</v>
      </c>
      <c r="K393">
        <v>100</v>
      </c>
      <c r="L393">
        <v>78</v>
      </c>
      <c r="M393">
        <v>96</v>
      </c>
      <c r="N393">
        <v>69</v>
      </c>
      <c r="O393">
        <v>69</v>
      </c>
      <c r="P393">
        <v>52</v>
      </c>
      <c r="Q393">
        <v>90</v>
      </c>
      <c r="R393">
        <v>63</v>
      </c>
      <c r="S393">
        <v>81</v>
      </c>
      <c r="V393" s="2">
        <f>IF(B393&lt;&gt;"", (B393*0.514)+1.8304,"")</f>
        <v>47.062399999999997</v>
      </c>
      <c r="W393" s="2">
        <f>IF(C393&lt;&gt;"", (C393*0.514)+1.8304,"")</f>
        <v>54.772399999999998</v>
      </c>
      <c r="X393" s="2">
        <f>IF(D393&lt;&gt;"", (D393*0.514)+1.8304,"")</f>
        <v>69.164400000000001</v>
      </c>
      <c r="Y393" s="2">
        <f>IF(E393&lt;&gt;"", (E393*0.514)+1.8304,"")</f>
        <v>31.642400000000002</v>
      </c>
      <c r="Z393" s="2">
        <f>IF(F393&lt;&gt;"", (F393*0.514)+1.8304,"")</f>
        <v>29.586400000000001</v>
      </c>
      <c r="AA393" s="2">
        <f>IF(G393&lt;&gt;"", (G393*0.514)+1.8304,"")</f>
        <v>53.744399999999999</v>
      </c>
      <c r="AB393" s="2">
        <f>IF(H393&lt;&gt;"", (H393*0.514)+1.8304,"")</f>
        <v>47.062399999999997</v>
      </c>
      <c r="AC393" s="2">
        <f>IF(I393&lt;&gt;"", (I393*0.514)+1.8304,"")</f>
        <v>48.604399999999998</v>
      </c>
      <c r="AD393" s="2">
        <f>IF(J393&lt;&gt;"", (J393*0.514)+1.8304,"")</f>
        <v>51.174399999999999</v>
      </c>
      <c r="AE393" s="2">
        <f>IF(K393&lt;&gt;"", (K393*0.514)+1.8304,"")</f>
        <v>53.230399999999996</v>
      </c>
      <c r="AF393" s="2">
        <f>IF(L393&lt;&gt;"", (L393*0.514)+1.8304,"")</f>
        <v>41.922399999999996</v>
      </c>
      <c r="AG393" s="2">
        <f>IF(M393&lt;&gt;"", (M393*0.514)+1.8304,"")</f>
        <v>51.174399999999999</v>
      </c>
      <c r="AH393" s="2">
        <f>IF(N393&lt;&gt;"", (N393*0.514)+1.8304,"")</f>
        <v>37.296399999999998</v>
      </c>
      <c r="AI393" s="2">
        <f>IF(O393&lt;&gt;"", (O393*0.514)+1.8304,"")</f>
        <v>37.296399999999998</v>
      </c>
      <c r="AJ393" s="2">
        <f>IF(P393&lt;&gt;"", (P393*0.514)+1.8304,"")</f>
        <v>28.558400000000002</v>
      </c>
      <c r="AK393" s="2">
        <f>IF(Q393&lt;&gt;"", (Q393*0.514)+1.8304,"")</f>
        <v>48.090399999999995</v>
      </c>
      <c r="AL393" s="2">
        <f>IF(R393&lt;&gt;"", (R393*0.514)+1.8304,"")</f>
        <v>34.212399999999995</v>
      </c>
      <c r="AM393" s="2">
        <f>IF(S393&lt;&gt;"", (S393*0.514)+1.8304,"")</f>
        <v>43.464399999999998</v>
      </c>
    </row>
    <row r="394" spans="1:39" hidden="1" x14ac:dyDescent="0.3">
      <c r="A394" s="1">
        <v>45313.993055555555</v>
      </c>
      <c r="B394">
        <v>85</v>
      </c>
      <c r="C394">
        <v>105</v>
      </c>
      <c r="D394">
        <v>100</v>
      </c>
      <c r="E394">
        <v>59</v>
      </c>
      <c r="F394">
        <v>54</v>
      </c>
      <c r="G394">
        <v>100</v>
      </c>
      <c r="H394">
        <v>88</v>
      </c>
      <c r="I394">
        <v>91</v>
      </c>
      <c r="J394">
        <v>98</v>
      </c>
      <c r="K394">
        <v>104</v>
      </c>
      <c r="L394">
        <v>79</v>
      </c>
      <c r="M394">
        <v>97</v>
      </c>
      <c r="N394">
        <v>69</v>
      </c>
      <c r="O394">
        <v>71</v>
      </c>
      <c r="P394">
        <v>53</v>
      </c>
      <c r="Q394">
        <v>90</v>
      </c>
      <c r="R394">
        <v>65</v>
      </c>
      <c r="S394">
        <v>82</v>
      </c>
      <c r="V394" s="2">
        <f>IF(B394&lt;&gt;"", (B394*0.514)+1.8304,"")</f>
        <v>45.520399999999995</v>
      </c>
      <c r="W394" s="2">
        <f>IF(C394&lt;&gt;"", (C394*0.514)+1.8304,"")</f>
        <v>55.800399999999996</v>
      </c>
      <c r="X394" s="2">
        <f>IF(D394&lt;&gt;"", (D394*0.514)+1.8304,"")</f>
        <v>53.230399999999996</v>
      </c>
      <c r="Y394" s="2">
        <f>IF(E394&lt;&gt;"", (E394*0.514)+1.8304,"")</f>
        <v>32.156399999999998</v>
      </c>
      <c r="Z394" s="2">
        <f>IF(F394&lt;&gt;"", (F394*0.514)+1.8304,"")</f>
        <v>29.586400000000001</v>
      </c>
      <c r="AA394" s="2">
        <f>IF(G394&lt;&gt;"", (G394*0.514)+1.8304,"")</f>
        <v>53.230399999999996</v>
      </c>
      <c r="AB394" s="2">
        <f>IF(H394&lt;&gt;"", (H394*0.514)+1.8304,"")</f>
        <v>47.062399999999997</v>
      </c>
      <c r="AC394" s="2">
        <f>IF(I394&lt;&gt;"", (I394*0.514)+1.8304,"")</f>
        <v>48.604399999999998</v>
      </c>
      <c r="AD394" s="2">
        <f>IF(J394&lt;&gt;"", (J394*0.514)+1.8304,"")</f>
        <v>52.202399999999997</v>
      </c>
      <c r="AE394" s="2">
        <f>IF(K394&lt;&gt;"", (K394*0.514)+1.8304,"")</f>
        <v>55.2864</v>
      </c>
      <c r="AF394" s="2">
        <f>IF(L394&lt;&gt;"", (L394*0.514)+1.8304,"")</f>
        <v>42.436399999999999</v>
      </c>
      <c r="AG394" s="2">
        <f>IF(M394&lt;&gt;"", (M394*0.514)+1.8304,"")</f>
        <v>51.688400000000001</v>
      </c>
      <c r="AH394" s="2">
        <f>IF(N394&lt;&gt;"", (N394*0.514)+1.8304,"")</f>
        <v>37.296399999999998</v>
      </c>
      <c r="AI394" s="2">
        <f>IF(O394&lt;&gt;"", (O394*0.514)+1.8304,"")</f>
        <v>38.324399999999997</v>
      </c>
      <c r="AJ394" s="2">
        <f>IF(P394&lt;&gt;"", (P394*0.514)+1.8304,"")</f>
        <v>29.072400000000002</v>
      </c>
      <c r="AK394" s="2">
        <f>IF(Q394&lt;&gt;"", (Q394*0.514)+1.8304,"")</f>
        <v>48.090399999999995</v>
      </c>
      <c r="AL394" s="2">
        <f>IF(R394&lt;&gt;"", (R394*0.514)+1.8304,"")</f>
        <v>35.240400000000001</v>
      </c>
      <c r="AM394" s="2">
        <f>IF(S394&lt;&gt;"", (S394*0.514)+1.8304,"")</f>
        <v>43.978400000000001</v>
      </c>
    </row>
    <row r="395" spans="1:39" hidden="1" x14ac:dyDescent="0.3">
      <c r="A395" s="1">
        <v>45314</v>
      </c>
      <c r="B395">
        <v>87</v>
      </c>
      <c r="C395">
        <v>103</v>
      </c>
      <c r="D395">
        <v>112</v>
      </c>
      <c r="E395">
        <v>60</v>
      </c>
      <c r="F395">
        <v>57</v>
      </c>
      <c r="G395">
        <v>103</v>
      </c>
      <c r="H395">
        <v>89</v>
      </c>
      <c r="I395">
        <v>93</v>
      </c>
      <c r="J395">
        <v>103</v>
      </c>
      <c r="K395">
        <v>108</v>
      </c>
      <c r="L395">
        <v>77</v>
      </c>
      <c r="M395">
        <v>98</v>
      </c>
      <c r="N395">
        <v>72</v>
      </c>
      <c r="O395">
        <v>71</v>
      </c>
      <c r="P395">
        <v>52</v>
      </c>
      <c r="Q395">
        <v>90</v>
      </c>
      <c r="R395">
        <v>63</v>
      </c>
      <c r="S395">
        <v>81</v>
      </c>
      <c r="V395" s="2">
        <f>IF(B395&lt;&gt;"", (B395*0.514)+1.8304,"")</f>
        <v>46.548400000000001</v>
      </c>
      <c r="W395" s="2">
        <f>IF(C395&lt;&gt;"", (C395*0.514)+1.8304,"")</f>
        <v>54.772399999999998</v>
      </c>
      <c r="X395" s="2">
        <f>IF(D395&lt;&gt;"", (D395*0.514)+1.8304,"")</f>
        <v>59.398399999999995</v>
      </c>
      <c r="Y395" s="2">
        <f>IF(E395&lt;&gt;"", (E395*0.514)+1.8304,"")</f>
        <v>32.670400000000001</v>
      </c>
      <c r="Z395" s="2">
        <f>IF(F395&lt;&gt;"", (F395*0.514)+1.8304,"")</f>
        <v>31.128400000000003</v>
      </c>
      <c r="AA395" s="2">
        <f>IF(G395&lt;&gt;"", (G395*0.514)+1.8304,"")</f>
        <v>54.772399999999998</v>
      </c>
      <c r="AB395" s="2">
        <f>IF(H395&lt;&gt;"", (H395*0.514)+1.8304,"")</f>
        <v>47.5764</v>
      </c>
      <c r="AC395" s="2">
        <f>IF(I395&lt;&gt;"", (I395*0.514)+1.8304,"")</f>
        <v>49.632399999999997</v>
      </c>
      <c r="AD395" s="2">
        <f>IF(J395&lt;&gt;"", (J395*0.514)+1.8304,"")</f>
        <v>54.772399999999998</v>
      </c>
      <c r="AE395" s="2">
        <f>IF(K395&lt;&gt;"", (K395*0.514)+1.8304,"")</f>
        <v>57.342399999999998</v>
      </c>
      <c r="AF395" s="2">
        <f>IF(L395&lt;&gt;"", (L395*0.514)+1.8304,"")</f>
        <v>41.4084</v>
      </c>
      <c r="AG395" s="2">
        <f>IF(M395&lt;&gt;"", (M395*0.514)+1.8304,"")</f>
        <v>52.202399999999997</v>
      </c>
      <c r="AH395" s="2">
        <f>IF(N395&lt;&gt;"", (N395*0.514)+1.8304,"")</f>
        <v>38.8384</v>
      </c>
      <c r="AI395" s="2">
        <f>IF(O395&lt;&gt;"", (O395*0.514)+1.8304,"")</f>
        <v>38.324399999999997</v>
      </c>
      <c r="AJ395" s="2">
        <f>IF(P395&lt;&gt;"", (P395*0.514)+1.8304,"")</f>
        <v>28.558400000000002</v>
      </c>
      <c r="AK395" s="2">
        <f>IF(Q395&lt;&gt;"", (Q395*0.514)+1.8304,"")</f>
        <v>48.090399999999995</v>
      </c>
      <c r="AL395" s="2">
        <f>IF(R395&lt;&gt;"", (R395*0.514)+1.8304,"")</f>
        <v>34.212399999999995</v>
      </c>
      <c r="AM395" s="2">
        <f>IF(S395&lt;&gt;"", (S395*0.514)+1.8304,"")</f>
        <v>43.464399999999998</v>
      </c>
    </row>
    <row r="396" spans="1:39" hidden="1" x14ac:dyDescent="0.3">
      <c r="A396" s="1">
        <v>45314.006944444445</v>
      </c>
      <c r="B396">
        <v>92</v>
      </c>
      <c r="C396">
        <v>105</v>
      </c>
      <c r="D396">
        <v>104</v>
      </c>
      <c r="E396">
        <v>59</v>
      </c>
      <c r="F396">
        <v>57</v>
      </c>
      <c r="G396">
        <v>103</v>
      </c>
      <c r="H396">
        <v>89</v>
      </c>
      <c r="I396">
        <v>95</v>
      </c>
      <c r="J396">
        <v>103</v>
      </c>
      <c r="K396">
        <v>111</v>
      </c>
      <c r="L396">
        <v>82</v>
      </c>
      <c r="M396">
        <v>97</v>
      </c>
      <c r="N396">
        <v>73</v>
      </c>
      <c r="O396">
        <v>75</v>
      </c>
      <c r="P396">
        <v>52</v>
      </c>
      <c r="Q396">
        <v>90</v>
      </c>
      <c r="R396">
        <v>64</v>
      </c>
      <c r="S396">
        <v>82</v>
      </c>
      <c r="V396" s="2">
        <f>IF(B396&lt;&gt;"", (B396*0.514)+1.8304,"")</f>
        <v>49.118400000000001</v>
      </c>
      <c r="W396" s="2">
        <f>IF(C396&lt;&gt;"", (C396*0.514)+1.8304,"")</f>
        <v>55.800399999999996</v>
      </c>
      <c r="X396" s="2">
        <f>IF(D396&lt;&gt;"", (D396*0.514)+1.8304,"")</f>
        <v>55.2864</v>
      </c>
      <c r="Y396" s="2">
        <f>IF(E396&lt;&gt;"", (E396*0.514)+1.8304,"")</f>
        <v>32.156399999999998</v>
      </c>
      <c r="Z396" s="2">
        <f>IF(F396&lt;&gt;"", (F396*0.514)+1.8304,"")</f>
        <v>31.128400000000003</v>
      </c>
      <c r="AA396" s="2">
        <f>IF(G396&lt;&gt;"", (G396*0.514)+1.8304,"")</f>
        <v>54.772399999999998</v>
      </c>
      <c r="AB396" s="2">
        <f>IF(H396&lt;&gt;"", (H396*0.514)+1.8304,"")</f>
        <v>47.5764</v>
      </c>
      <c r="AC396" s="2">
        <f>IF(I396&lt;&gt;"", (I396*0.514)+1.8304,"")</f>
        <v>50.660399999999996</v>
      </c>
      <c r="AD396" s="2">
        <f>IF(J396&lt;&gt;"", (J396*0.514)+1.8304,"")</f>
        <v>54.772399999999998</v>
      </c>
      <c r="AE396" s="2">
        <f>IF(K396&lt;&gt;"", (K396*0.514)+1.8304,"")</f>
        <v>58.884399999999999</v>
      </c>
      <c r="AF396" s="2">
        <f>IF(L396&lt;&gt;"", (L396*0.514)+1.8304,"")</f>
        <v>43.978400000000001</v>
      </c>
      <c r="AG396" s="2">
        <f>IF(M396&lt;&gt;"", (M396*0.514)+1.8304,"")</f>
        <v>51.688400000000001</v>
      </c>
      <c r="AH396" s="2">
        <f>IF(N396&lt;&gt;"", (N396*0.514)+1.8304,"")</f>
        <v>39.352399999999996</v>
      </c>
      <c r="AI396" s="2">
        <f>IF(O396&lt;&gt;"", (O396*0.514)+1.8304,"")</f>
        <v>40.380400000000002</v>
      </c>
      <c r="AJ396" s="2">
        <f>IF(P396&lt;&gt;"", (P396*0.514)+1.8304,"")</f>
        <v>28.558400000000002</v>
      </c>
      <c r="AK396" s="2">
        <f>IF(Q396&lt;&gt;"", (Q396*0.514)+1.8304,"")</f>
        <v>48.090399999999995</v>
      </c>
      <c r="AL396" s="2">
        <f>IF(R396&lt;&gt;"", (R396*0.514)+1.8304,"")</f>
        <v>34.726399999999998</v>
      </c>
      <c r="AM396" s="2">
        <f>IF(S396&lt;&gt;"", (S396*0.514)+1.8304,"")</f>
        <v>43.978400000000001</v>
      </c>
    </row>
    <row r="397" spans="1:39" hidden="1" x14ac:dyDescent="0.3">
      <c r="A397" s="1">
        <v>45314.013888888891</v>
      </c>
      <c r="B397">
        <v>91</v>
      </c>
      <c r="C397">
        <v>109</v>
      </c>
      <c r="D397">
        <v>102</v>
      </c>
      <c r="E397">
        <v>60</v>
      </c>
      <c r="F397">
        <v>56</v>
      </c>
      <c r="G397">
        <v>105</v>
      </c>
      <c r="H397">
        <v>90</v>
      </c>
      <c r="I397">
        <v>96</v>
      </c>
      <c r="J397">
        <v>102</v>
      </c>
      <c r="K397">
        <v>110</v>
      </c>
      <c r="L397">
        <v>82</v>
      </c>
      <c r="M397">
        <v>98</v>
      </c>
      <c r="N397">
        <v>72</v>
      </c>
      <c r="O397">
        <v>73</v>
      </c>
      <c r="P397">
        <v>55</v>
      </c>
      <c r="Q397">
        <v>93</v>
      </c>
      <c r="R397">
        <v>65</v>
      </c>
      <c r="S397">
        <v>87</v>
      </c>
      <c r="V397" s="2">
        <f>IF(B397&lt;&gt;"", (B397*0.514)+1.8304,"")</f>
        <v>48.604399999999998</v>
      </c>
      <c r="W397" s="2">
        <f>IF(C397&lt;&gt;"", (C397*0.514)+1.8304,"")</f>
        <v>57.856400000000001</v>
      </c>
      <c r="X397" s="2">
        <f>IF(D397&lt;&gt;"", (D397*0.514)+1.8304,"")</f>
        <v>54.258400000000002</v>
      </c>
      <c r="Y397" s="2">
        <f>IF(E397&lt;&gt;"", (E397*0.514)+1.8304,"")</f>
        <v>32.670400000000001</v>
      </c>
      <c r="Z397" s="2">
        <f>IF(F397&lt;&gt;"", (F397*0.514)+1.8304,"")</f>
        <v>30.6144</v>
      </c>
      <c r="AA397" s="2">
        <f>IF(G397&lt;&gt;"", (G397*0.514)+1.8304,"")</f>
        <v>55.800399999999996</v>
      </c>
      <c r="AB397" s="2">
        <f>IF(H397&lt;&gt;"", (H397*0.514)+1.8304,"")</f>
        <v>48.090399999999995</v>
      </c>
      <c r="AC397" s="2">
        <f>IF(I397&lt;&gt;"", (I397*0.514)+1.8304,"")</f>
        <v>51.174399999999999</v>
      </c>
      <c r="AD397" s="2">
        <f>IF(J397&lt;&gt;"", (J397*0.514)+1.8304,"")</f>
        <v>54.258400000000002</v>
      </c>
      <c r="AE397" s="2">
        <f>IF(K397&lt;&gt;"", (K397*0.514)+1.8304,"")</f>
        <v>58.370399999999997</v>
      </c>
      <c r="AF397" s="2">
        <f>IF(L397&lt;&gt;"", (L397*0.514)+1.8304,"")</f>
        <v>43.978400000000001</v>
      </c>
      <c r="AG397" s="2">
        <f>IF(M397&lt;&gt;"", (M397*0.514)+1.8304,"")</f>
        <v>52.202399999999997</v>
      </c>
      <c r="AH397" s="2">
        <f>IF(N397&lt;&gt;"", (N397*0.514)+1.8304,"")</f>
        <v>38.8384</v>
      </c>
      <c r="AI397" s="2">
        <f>IF(O397&lt;&gt;"", (O397*0.514)+1.8304,"")</f>
        <v>39.352399999999996</v>
      </c>
      <c r="AJ397" s="2">
        <f>IF(P397&lt;&gt;"", (P397*0.514)+1.8304,"")</f>
        <v>30.1004</v>
      </c>
      <c r="AK397" s="2">
        <f>IF(Q397&lt;&gt;"", (Q397*0.514)+1.8304,"")</f>
        <v>49.632399999999997</v>
      </c>
      <c r="AL397" s="2">
        <f>IF(R397&lt;&gt;"", (R397*0.514)+1.8304,"")</f>
        <v>35.240400000000001</v>
      </c>
      <c r="AM397" s="2">
        <f>IF(S397&lt;&gt;"", (S397*0.514)+1.8304,"")</f>
        <v>46.548400000000001</v>
      </c>
    </row>
    <row r="398" spans="1:39" hidden="1" x14ac:dyDescent="0.3">
      <c r="A398" s="1">
        <v>45314.020833333336</v>
      </c>
      <c r="B398">
        <v>95</v>
      </c>
      <c r="C398">
        <v>109</v>
      </c>
      <c r="D398">
        <v>150</v>
      </c>
      <c r="E398">
        <v>60</v>
      </c>
      <c r="F398">
        <v>56</v>
      </c>
      <c r="G398">
        <v>109</v>
      </c>
      <c r="H398">
        <v>86</v>
      </c>
      <c r="I398">
        <v>96</v>
      </c>
      <c r="J398">
        <v>104</v>
      </c>
      <c r="K398">
        <v>109</v>
      </c>
      <c r="L398">
        <v>82</v>
      </c>
      <c r="M398">
        <v>99</v>
      </c>
      <c r="N398">
        <v>74</v>
      </c>
      <c r="O398">
        <v>76</v>
      </c>
      <c r="P398">
        <v>54</v>
      </c>
      <c r="Q398">
        <v>94</v>
      </c>
      <c r="R398">
        <v>66</v>
      </c>
      <c r="S398">
        <v>87</v>
      </c>
      <c r="V398" s="2">
        <f>IF(B398&lt;&gt;"", (B398*0.514)+1.8304,"")</f>
        <v>50.660399999999996</v>
      </c>
      <c r="W398" s="2">
        <f>IF(C398&lt;&gt;"", (C398*0.514)+1.8304,"")</f>
        <v>57.856400000000001</v>
      </c>
      <c r="X398" s="2">
        <f>IF(D398&lt;&gt;"", (D398*0.514)+1.8304,"")</f>
        <v>78.930400000000006</v>
      </c>
      <c r="Y398" s="2">
        <f>IF(E398&lt;&gt;"", (E398*0.514)+1.8304,"")</f>
        <v>32.670400000000001</v>
      </c>
      <c r="Z398" s="2">
        <f>IF(F398&lt;&gt;"", (F398*0.514)+1.8304,"")</f>
        <v>30.6144</v>
      </c>
      <c r="AA398" s="2">
        <f>IF(G398&lt;&gt;"", (G398*0.514)+1.8304,"")</f>
        <v>57.856400000000001</v>
      </c>
      <c r="AB398" s="2">
        <f>IF(H398&lt;&gt;"", (H398*0.514)+1.8304,"")</f>
        <v>46.034399999999998</v>
      </c>
      <c r="AC398" s="2">
        <f>IF(I398&lt;&gt;"", (I398*0.514)+1.8304,"")</f>
        <v>51.174399999999999</v>
      </c>
      <c r="AD398" s="2">
        <f>IF(J398&lt;&gt;"", (J398*0.514)+1.8304,"")</f>
        <v>55.2864</v>
      </c>
      <c r="AE398" s="2">
        <f>IF(K398&lt;&gt;"", (K398*0.514)+1.8304,"")</f>
        <v>57.856400000000001</v>
      </c>
      <c r="AF398" s="2">
        <f>IF(L398&lt;&gt;"", (L398*0.514)+1.8304,"")</f>
        <v>43.978400000000001</v>
      </c>
      <c r="AG398" s="2">
        <f>IF(M398&lt;&gt;"", (M398*0.514)+1.8304,"")</f>
        <v>52.7164</v>
      </c>
      <c r="AH398" s="2">
        <f>IF(N398&lt;&gt;"", (N398*0.514)+1.8304,"")</f>
        <v>39.866399999999999</v>
      </c>
      <c r="AI398" s="2">
        <f>IF(O398&lt;&gt;"", (O398*0.514)+1.8304,"")</f>
        <v>40.894399999999997</v>
      </c>
      <c r="AJ398" s="2">
        <f>IF(P398&lt;&gt;"", (P398*0.514)+1.8304,"")</f>
        <v>29.586400000000001</v>
      </c>
      <c r="AK398" s="2">
        <f>IF(Q398&lt;&gt;"", (Q398*0.514)+1.8304,"")</f>
        <v>50.1464</v>
      </c>
      <c r="AL398" s="2">
        <f>IF(R398&lt;&gt;"", (R398*0.514)+1.8304,"")</f>
        <v>35.754399999999997</v>
      </c>
      <c r="AM398" s="2">
        <f>IF(S398&lt;&gt;"", (S398*0.514)+1.8304,"")</f>
        <v>46.548400000000001</v>
      </c>
    </row>
    <row r="399" spans="1:39" hidden="1" x14ac:dyDescent="0.3">
      <c r="A399" s="1">
        <v>45314.027777777781</v>
      </c>
      <c r="B399">
        <v>94</v>
      </c>
      <c r="C399">
        <v>107</v>
      </c>
      <c r="D399">
        <v>121</v>
      </c>
      <c r="E399">
        <v>61</v>
      </c>
      <c r="F399">
        <v>57</v>
      </c>
      <c r="G399">
        <v>108</v>
      </c>
      <c r="H399">
        <v>86</v>
      </c>
      <c r="I399">
        <v>98</v>
      </c>
      <c r="J399">
        <v>103</v>
      </c>
      <c r="K399">
        <v>111</v>
      </c>
      <c r="L399">
        <v>83</v>
      </c>
      <c r="M399">
        <v>98</v>
      </c>
      <c r="N399">
        <v>71</v>
      </c>
      <c r="O399">
        <v>74</v>
      </c>
      <c r="P399">
        <v>54</v>
      </c>
      <c r="Q399">
        <v>92</v>
      </c>
      <c r="R399">
        <v>66</v>
      </c>
      <c r="S399">
        <v>87</v>
      </c>
      <c r="V399" s="2">
        <f>IF(B399&lt;&gt;"", (B399*0.514)+1.8304,"")</f>
        <v>50.1464</v>
      </c>
      <c r="W399" s="2">
        <f>IF(C399&lt;&gt;"", (C399*0.514)+1.8304,"")</f>
        <v>56.828400000000002</v>
      </c>
      <c r="X399" s="2">
        <f>IF(D399&lt;&gt;"", (D399*0.514)+1.8304,"")</f>
        <v>64.0244</v>
      </c>
      <c r="Y399" s="2">
        <f>IF(E399&lt;&gt;"", (E399*0.514)+1.8304,"")</f>
        <v>33.184399999999997</v>
      </c>
      <c r="Z399" s="2">
        <f>IF(F399&lt;&gt;"", (F399*0.514)+1.8304,"")</f>
        <v>31.128400000000003</v>
      </c>
      <c r="AA399" s="2">
        <f>IF(G399&lt;&gt;"", (G399*0.514)+1.8304,"")</f>
        <v>57.342399999999998</v>
      </c>
      <c r="AB399" s="2">
        <f>IF(H399&lt;&gt;"", (H399*0.514)+1.8304,"")</f>
        <v>46.034399999999998</v>
      </c>
      <c r="AC399" s="2">
        <f>IF(I399&lt;&gt;"", (I399*0.514)+1.8304,"")</f>
        <v>52.202399999999997</v>
      </c>
      <c r="AD399" s="2">
        <f>IF(J399&lt;&gt;"", (J399*0.514)+1.8304,"")</f>
        <v>54.772399999999998</v>
      </c>
      <c r="AE399" s="2">
        <f>IF(K399&lt;&gt;"", (K399*0.514)+1.8304,"")</f>
        <v>58.884399999999999</v>
      </c>
      <c r="AF399" s="2">
        <f>IF(L399&lt;&gt;"", (L399*0.514)+1.8304,"")</f>
        <v>44.492399999999996</v>
      </c>
      <c r="AG399" s="2">
        <f>IF(M399&lt;&gt;"", (M399*0.514)+1.8304,"")</f>
        <v>52.202399999999997</v>
      </c>
      <c r="AH399" s="2">
        <f>IF(N399&lt;&gt;"", (N399*0.514)+1.8304,"")</f>
        <v>38.324399999999997</v>
      </c>
      <c r="AI399" s="2">
        <f>IF(O399&lt;&gt;"", (O399*0.514)+1.8304,"")</f>
        <v>39.866399999999999</v>
      </c>
      <c r="AJ399" s="2">
        <f>IF(P399&lt;&gt;"", (P399*0.514)+1.8304,"")</f>
        <v>29.586400000000001</v>
      </c>
      <c r="AK399" s="2">
        <f>IF(Q399&lt;&gt;"", (Q399*0.514)+1.8304,"")</f>
        <v>49.118400000000001</v>
      </c>
      <c r="AL399" s="2">
        <f>IF(R399&lt;&gt;"", (R399*0.514)+1.8304,"")</f>
        <v>35.754399999999997</v>
      </c>
      <c r="AM399" s="2">
        <f>IF(S399&lt;&gt;"", (S399*0.514)+1.8304,"")</f>
        <v>46.548400000000001</v>
      </c>
    </row>
    <row r="400" spans="1:39" hidden="1" x14ac:dyDescent="0.3">
      <c r="A400" s="1">
        <v>45314.034722222219</v>
      </c>
      <c r="B400">
        <v>96</v>
      </c>
      <c r="C400">
        <v>110</v>
      </c>
      <c r="D400">
        <v>105</v>
      </c>
      <c r="E400">
        <v>59</v>
      </c>
      <c r="F400">
        <v>56</v>
      </c>
      <c r="G400">
        <v>107</v>
      </c>
      <c r="H400">
        <v>86</v>
      </c>
      <c r="I400">
        <v>99</v>
      </c>
      <c r="J400">
        <v>103</v>
      </c>
      <c r="K400">
        <v>110</v>
      </c>
      <c r="L400">
        <v>82</v>
      </c>
      <c r="M400">
        <v>98</v>
      </c>
      <c r="N400">
        <v>70</v>
      </c>
      <c r="O400">
        <v>75</v>
      </c>
      <c r="P400">
        <v>52</v>
      </c>
      <c r="Q400">
        <v>93</v>
      </c>
      <c r="R400">
        <v>67</v>
      </c>
      <c r="S400">
        <v>90</v>
      </c>
      <c r="V400" s="2">
        <f>IF(B400&lt;&gt;"", (B400*0.514)+1.8304,"")</f>
        <v>51.174399999999999</v>
      </c>
      <c r="W400" s="2">
        <f>IF(C400&lt;&gt;"", (C400*0.514)+1.8304,"")</f>
        <v>58.370399999999997</v>
      </c>
      <c r="X400" s="2">
        <f>IF(D400&lt;&gt;"", (D400*0.514)+1.8304,"")</f>
        <v>55.800399999999996</v>
      </c>
      <c r="Y400" s="2">
        <f>IF(E400&lt;&gt;"", (E400*0.514)+1.8304,"")</f>
        <v>32.156399999999998</v>
      </c>
      <c r="Z400" s="2">
        <f>IF(F400&lt;&gt;"", (F400*0.514)+1.8304,"")</f>
        <v>30.6144</v>
      </c>
      <c r="AA400" s="2">
        <f>IF(G400&lt;&gt;"", (G400*0.514)+1.8304,"")</f>
        <v>56.828400000000002</v>
      </c>
      <c r="AB400" s="2">
        <f>IF(H400&lt;&gt;"", (H400*0.514)+1.8304,"")</f>
        <v>46.034399999999998</v>
      </c>
      <c r="AC400" s="2">
        <f>IF(I400&lt;&gt;"", (I400*0.514)+1.8304,"")</f>
        <v>52.7164</v>
      </c>
      <c r="AD400" s="2">
        <f>IF(J400&lt;&gt;"", (J400*0.514)+1.8304,"")</f>
        <v>54.772399999999998</v>
      </c>
      <c r="AE400" s="2">
        <f>IF(K400&lt;&gt;"", (K400*0.514)+1.8304,"")</f>
        <v>58.370399999999997</v>
      </c>
      <c r="AF400" s="2">
        <f>IF(L400&lt;&gt;"", (L400*0.514)+1.8304,"")</f>
        <v>43.978400000000001</v>
      </c>
      <c r="AG400" s="2">
        <f>IF(M400&lt;&gt;"", (M400*0.514)+1.8304,"")</f>
        <v>52.202399999999997</v>
      </c>
      <c r="AH400" s="2">
        <f>IF(N400&lt;&gt;"", (N400*0.514)+1.8304,"")</f>
        <v>37.810400000000001</v>
      </c>
      <c r="AI400" s="2">
        <f>IF(O400&lt;&gt;"", (O400*0.514)+1.8304,"")</f>
        <v>40.380400000000002</v>
      </c>
      <c r="AJ400" s="2">
        <f>IF(P400&lt;&gt;"", (P400*0.514)+1.8304,"")</f>
        <v>28.558400000000002</v>
      </c>
      <c r="AK400" s="2">
        <f>IF(Q400&lt;&gt;"", (Q400*0.514)+1.8304,"")</f>
        <v>49.632399999999997</v>
      </c>
      <c r="AL400" s="2">
        <f>IF(R400&lt;&gt;"", (R400*0.514)+1.8304,"")</f>
        <v>36.2684</v>
      </c>
      <c r="AM400" s="2">
        <f>IF(S400&lt;&gt;"", (S400*0.514)+1.8304,"")</f>
        <v>48.090399999999995</v>
      </c>
    </row>
    <row r="401" spans="1:39" hidden="1" x14ac:dyDescent="0.3">
      <c r="A401" s="1">
        <v>45314.041666666664</v>
      </c>
      <c r="B401">
        <v>94</v>
      </c>
      <c r="C401">
        <v>110</v>
      </c>
      <c r="D401">
        <v>106</v>
      </c>
      <c r="E401">
        <v>58</v>
      </c>
      <c r="F401">
        <v>50</v>
      </c>
      <c r="G401">
        <v>107</v>
      </c>
      <c r="H401">
        <v>87</v>
      </c>
      <c r="I401">
        <v>100</v>
      </c>
      <c r="J401">
        <v>106</v>
      </c>
      <c r="K401">
        <v>110</v>
      </c>
      <c r="L401">
        <v>81</v>
      </c>
      <c r="M401">
        <v>98</v>
      </c>
      <c r="N401">
        <v>71</v>
      </c>
      <c r="O401">
        <v>73</v>
      </c>
      <c r="P401">
        <v>53</v>
      </c>
      <c r="Q401">
        <v>94</v>
      </c>
      <c r="R401">
        <v>67</v>
      </c>
      <c r="S401">
        <v>86</v>
      </c>
      <c r="V401" s="2">
        <f>IF(B401&lt;&gt;"", (B401*0.514)+1.8304,"")</f>
        <v>50.1464</v>
      </c>
      <c r="W401" s="2">
        <f>IF(C401&lt;&gt;"", (C401*0.514)+1.8304,"")</f>
        <v>58.370399999999997</v>
      </c>
      <c r="X401" s="2">
        <f>IF(D401&lt;&gt;"", (D401*0.514)+1.8304,"")</f>
        <v>56.314399999999999</v>
      </c>
      <c r="Y401" s="2">
        <f>IF(E401&lt;&gt;"", (E401*0.514)+1.8304,"")</f>
        <v>31.642400000000002</v>
      </c>
      <c r="Z401" s="2">
        <f>IF(F401&lt;&gt;"", (F401*0.514)+1.8304,"")</f>
        <v>27.5304</v>
      </c>
      <c r="AA401" s="2">
        <f>IF(G401&lt;&gt;"", (G401*0.514)+1.8304,"")</f>
        <v>56.828400000000002</v>
      </c>
      <c r="AB401" s="2">
        <f>IF(H401&lt;&gt;"", (H401*0.514)+1.8304,"")</f>
        <v>46.548400000000001</v>
      </c>
      <c r="AC401" s="2">
        <f>IF(I401&lt;&gt;"", (I401*0.514)+1.8304,"")</f>
        <v>53.230399999999996</v>
      </c>
      <c r="AD401" s="2">
        <f>IF(J401&lt;&gt;"", (J401*0.514)+1.8304,"")</f>
        <v>56.314399999999999</v>
      </c>
      <c r="AE401" s="2">
        <f>IF(K401&lt;&gt;"", (K401*0.514)+1.8304,"")</f>
        <v>58.370399999999997</v>
      </c>
      <c r="AF401" s="2">
        <f>IF(L401&lt;&gt;"", (L401*0.514)+1.8304,"")</f>
        <v>43.464399999999998</v>
      </c>
      <c r="AG401" s="2">
        <f>IF(M401&lt;&gt;"", (M401*0.514)+1.8304,"")</f>
        <v>52.202399999999997</v>
      </c>
      <c r="AH401" s="2">
        <f>IF(N401&lt;&gt;"", (N401*0.514)+1.8304,"")</f>
        <v>38.324399999999997</v>
      </c>
      <c r="AI401" s="2">
        <f>IF(O401&lt;&gt;"", (O401*0.514)+1.8304,"")</f>
        <v>39.352399999999996</v>
      </c>
      <c r="AJ401" s="2">
        <f>IF(P401&lt;&gt;"", (P401*0.514)+1.8304,"")</f>
        <v>29.072400000000002</v>
      </c>
      <c r="AK401" s="2">
        <f>IF(Q401&lt;&gt;"", (Q401*0.514)+1.8304,"")</f>
        <v>50.1464</v>
      </c>
      <c r="AL401" s="2">
        <f>IF(R401&lt;&gt;"", (R401*0.514)+1.8304,"")</f>
        <v>36.2684</v>
      </c>
      <c r="AM401" s="2">
        <f>IF(S401&lt;&gt;"", (S401*0.514)+1.8304,"")</f>
        <v>46.034399999999998</v>
      </c>
    </row>
    <row r="402" spans="1:39" hidden="1" x14ac:dyDescent="0.3">
      <c r="A402" s="1">
        <v>45314.048611111109</v>
      </c>
      <c r="B402">
        <v>94</v>
      </c>
      <c r="C402">
        <v>111</v>
      </c>
      <c r="D402">
        <v>105</v>
      </c>
      <c r="E402">
        <v>60</v>
      </c>
      <c r="F402">
        <v>55</v>
      </c>
      <c r="G402">
        <v>108</v>
      </c>
      <c r="H402">
        <v>87</v>
      </c>
      <c r="I402">
        <v>99</v>
      </c>
      <c r="J402">
        <v>109</v>
      </c>
      <c r="K402">
        <v>108</v>
      </c>
      <c r="L402">
        <v>81</v>
      </c>
      <c r="M402">
        <v>100</v>
      </c>
      <c r="N402">
        <v>70</v>
      </c>
      <c r="O402">
        <v>72</v>
      </c>
      <c r="P402">
        <v>52</v>
      </c>
      <c r="Q402">
        <v>95</v>
      </c>
      <c r="R402">
        <v>67</v>
      </c>
      <c r="S402">
        <v>88</v>
      </c>
      <c r="V402" s="2">
        <f>IF(B402&lt;&gt;"", (B402*0.514)+1.8304,"")</f>
        <v>50.1464</v>
      </c>
      <c r="W402" s="2">
        <f>IF(C402&lt;&gt;"", (C402*0.514)+1.8304,"")</f>
        <v>58.884399999999999</v>
      </c>
      <c r="X402" s="2">
        <f>IF(D402&lt;&gt;"", (D402*0.514)+1.8304,"")</f>
        <v>55.800399999999996</v>
      </c>
      <c r="Y402" s="2">
        <f>IF(E402&lt;&gt;"", (E402*0.514)+1.8304,"")</f>
        <v>32.670400000000001</v>
      </c>
      <c r="Z402" s="2">
        <f>IF(F402&lt;&gt;"", (F402*0.514)+1.8304,"")</f>
        <v>30.1004</v>
      </c>
      <c r="AA402" s="2">
        <f>IF(G402&lt;&gt;"", (G402*0.514)+1.8304,"")</f>
        <v>57.342399999999998</v>
      </c>
      <c r="AB402" s="2">
        <f>IF(H402&lt;&gt;"", (H402*0.514)+1.8304,"")</f>
        <v>46.548400000000001</v>
      </c>
      <c r="AC402" s="2">
        <f>IF(I402&lt;&gt;"", (I402*0.514)+1.8304,"")</f>
        <v>52.7164</v>
      </c>
      <c r="AD402" s="2">
        <f>IF(J402&lt;&gt;"", (J402*0.514)+1.8304,"")</f>
        <v>57.856400000000001</v>
      </c>
      <c r="AE402" s="2">
        <f>IF(K402&lt;&gt;"", (K402*0.514)+1.8304,"")</f>
        <v>57.342399999999998</v>
      </c>
      <c r="AF402" s="2">
        <f>IF(L402&lt;&gt;"", (L402*0.514)+1.8304,"")</f>
        <v>43.464399999999998</v>
      </c>
      <c r="AG402" s="2">
        <f>IF(M402&lt;&gt;"", (M402*0.514)+1.8304,"")</f>
        <v>53.230399999999996</v>
      </c>
      <c r="AH402" s="2">
        <f>IF(N402&lt;&gt;"", (N402*0.514)+1.8304,"")</f>
        <v>37.810400000000001</v>
      </c>
      <c r="AI402" s="2">
        <f>IF(O402&lt;&gt;"", (O402*0.514)+1.8304,"")</f>
        <v>38.8384</v>
      </c>
      <c r="AJ402" s="2">
        <f>IF(P402&lt;&gt;"", (P402*0.514)+1.8304,"")</f>
        <v>28.558400000000002</v>
      </c>
      <c r="AK402" s="2">
        <f>IF(Q402&lt;&gt;"", (Q402*0.514)+1.8304,"")</f>
        <v>50.660399999999996</v>
      </c>
      <c r="AL402" s="2">
        <f>IF(R402&lt;&gt;"", (R402*0.514)+1.8304,"")</f>
        <v>36.2684</v>
      </c>
      <c r="AM402" s="2">
        <f>IF(S402&lt;&gt;"", (S402*0.514)+1.8304,"")</f>
        <v>47.062399999999997</v>
      </c>
    </row>
    <row r="403" spans="1:39" hidden="1" x14ac:dyDescent="0.3">
      <c r="A403" s="1">
        <v>45314.055555555555</v>
      </c>
      <c r="B403">
        <v>90</v>
      </c>
      <c r="C403">
        <v>113</v>
      </c>
      <c r="D403">
        <v>103</v>
      </c>
      <c r="E403">
        <v>61</v>
      </c>
      <c r="F403">
        <v>57</v>
      </c>
      <c r="G403">
        <v>110</v>
      </c>
      <c r="H403">
        <v>86</v>
      </c>
      <c r="I403">
        <v>94</v>
      </c>
      <c r="J403">
        <v>107</v>
      </c>
      <c r="K403">
        <v>107</v>
      </c>
      <c r="L403">
        <v>85</v>
      </c>
      <c r="M403">
        <v>97</v>
      </c>
      <c r="N403">
        <v>73</v>
      </c>
      <c r="O403">
        <v>73</v>
      </c>
      <c r="P403">
        <v>53</v>
      </c>
      <c r="Q403">
        <v>92</v>
      </c>
      <c r="R403">
        <v>67</v>
      </c>
      <c r="S403">
        <v>90</v>
      </c>
      <c r="V403" s="2">
        <f>IF(B403&lt;&gt;"", (B403*0.514)+1.8304,"")</f>
        <v>48.090399999999995</v>
      </c>
      <c r="W403" s="2">
        <f>IF(C403&lt;&gt;"", (C403*0.514)+1.8304,"")</f>
        <v>59.912399999999998</v>
      </c>
      <c r="X403" s="2">
        <f>IF(D403&lt;&gt;"", (D403*0.514)+1.8304,"")</f>
        <v>54.772399999999998</v>
      </c>
      <c r="Y403" s="2">
        <f>IF(E403&lt;&gt;"", (E403*0.514)+1.8304,"")</f>
        <v>33.184399999999997</v>
      </c>
      <c r="Z403" s="2">
        <f>IF(F403&lt;&gt;"", (F403*0.514)+1.8304,"")</f>
        <v>31.128400000000003</v>
      </c>
      <c r="AA403" s="2">
        <f>IF(G403&lt;&gt;"", (G403*0.514)+1.8304,"")</f>
        <v>58.370399999999997</v>
      </c>
      <c r="AB403" s="2">
        <f>IF(H403&lt;&gt;"", (H403*0.514)+1.8304,"")</f>
        <v>46.034399999999998</v>
      </c>
      <c r="AC403" s="2">
        <f>IF(I403&lt;&gt;"", (I403*0.514)+1.8304,"")</f>
        <v>50.1464</v>
      </c>
      <c r="AD403" s="2">
        <f>IF(J403&lt;&gt;"", (J403*0.514)+1.8304,"")</f>
        <v>56.828400000000002</v>
      </c>
      <c r="AE403" s="2">
        <f>IF(K403&lt;&gt;"", (K403*0.514)+1.8304,"")</f>
        <v>56.828400000000002</v>
      </c>
      <c r="AF403" s="2">
        <f>IF(L403&lt;&gt;"", (L403*0.514)+1.8304,"")</f>
        <v>45.520399999999995</v>
      </c>
      <c r="AG403" s="2">
        <f>IF(M403&lt;&gt;"", (M403*0.514)+1.8304,"")</f>
        <v>51.688400000000001</v>
      </c>
      <c r="AH403" s="2">
        <f>IF(N403&lt;&gt;"", (N403*0.514)+1.8304,"")</f>
        <v>39.352399999999996</v>
      </c>
      <c r="AI403" s="2">
        <f>IF(O403&lt;&gt;"", (O403*0.514)+1.8304,"")</f>
        <v>39.352399999999996</v>
      </c>
      <c r="AJ403" s="2">
        <f>IF(P403&lt;&gt;"", (P403*0.514)+1.8304,"")</f>
        <v>29.072400000000002</v>
      </c>
      <c r="AK403" s="2">
        <f>IF(Q403&lt;&gt;"", (Q403*0.514)+1.8304,"")</f>
        <v>49.118400000000001</v>
      </c>
      <c r="AL403" s="2">
        <f>IF(R403&lt;&gt;"", (R403*0.514)+1.8304,"")</f>
        <v>36.2684</v>
      </c>
      <c r="AM403" s="2">
        <f>IF(S403&lt;&gt;"", (S403*0.514)+1.8304,"")</f>
        <v>48.090399999999995</v>
      </c>
    </row>
    <row r="404" spans="1:39" hidden="1" x14ac:dyDescent="0.3">
      <c r="A404" s="1">
        <v>45314.0625</v>
      </c>
      <c r="B404">
        <v>90</v>
      </c>
      <c r="C404">
        <v>115</v>
      </c>
      <c r="D404">
        <v>106</v>
      </c>
      <c r="E404">
        <v>60</v>
      </c>
      <c r="F404">
        <v>58</v>
      </c>
      <c r="G404">
        <v>111</v>
      </c>
      <c r="H404">
        <v>88</v>
      </c>
      <c r="I404">
        <v>94</v>
      </c>
      <c r="J404">
        <v>109</v>
      </c>
      <c r="K404">
        <v>102</v>
      </c>
      <c r="L404">
        <v>83</v>
      </c>
      <c r="M404">
        <v>97</v>
      </c>
      <c r="N404">
        <v>72</v>
      </c>
      <c r="O404">
        <v>78</v>
      </c>
      <c r="P404">
        <v>53</v>
      </c>
      <c r="Q404">
        <v>99</v>
      </c>
      <c r="R404">
        <v>69</v>
      </c>
      <c r="S404">
        <v>91</v>
      </c>
      <c r="V404" s="2">
        <f>IF(B404&lt;&gt;"", (B404*0.514)+1.8304,"")</f>
        <v>48.090399999999995</v>
      </c>
      <c r="W404" s="2">
        <f>IF(C404&lt;&gt;"", (C404*0.514)+1.8304,"")</f>
        <v>60.940399999999997</v>
      </c>
      <c r="X404" s="2">
        <f>IF(D404&lt;&gt;"", (D404*0.514)+1.8304,"")</f>
        <v>56.314399999999999</v>
      </c>
      <c r="Y404" s="2">
        <f>IF(E404&lt;&gt;"", (E404*0.514)+1.8304,"")</f>
        <v>32.670400000000001</v>
      </c>
      <c r="Z404" s="2">
        <f>IF(F404&lt;&gt;"", (F404*0.514)+1.8304,"")</f>
        <v>31.642400000000002</v>
      </c>
      <c r="AA404" s="2">
        <f>IF(G404&lt;&gt;"", (G404*0.514)+1.8304,"")</f>
        <v>58.884399999999999</v>
      </c>
      <c r="AB404" s="2">
        <f>IF(H404&lt;&gt;"", (H404*0.514)+1.8304,"")</f>
        <v>47.062399999999997</v>
      </c>
      <c r="AC404" s="2">
        <f>IF(I404&lt;&gt;"", (I404*0.514)+1.8304,"")</f>
        <v>50.1464</v>
      </c>
      <c r="AD404" s="2">
        <f>IF(J404&lt;&gt;"", (J404*0.514)+1.8304,"")</f>
        <v>57.856400000000001</v>
      </c>
      <c r="AE404" s="2">
        <f>IF(K404&lt;&gt;"", (K404*0.514)+1.8304,"")</f>
        <v>54.258400000000002</v>
      </c>
      <c r="AF404" s="2">
        <f>IF(L404&lt;&gt;"", (L404*0.514)+1.8304,"")</f>
        <v>44.492399999999996</v>
      </c>
      <c r="AG404" s="2">
        <f>IF(M404&lt;&gt;"", (M404*0.514)+1.8304,"")</f>
        <v>51.688400000000001</v>
      </c>
      <c r="AH404" s="2">
        <f>IF(N404&lt;&gt;"", (N404*0.514)+1.8304,"")</f>
        <v>38.8384</v>
      </c>
      <c r="AI404" s="2">
        <f>IF(O404&lt;&gt;"", (O404*0.514)+1.8304,"")</f>
        <v>41.922399999999996</v>
      </c>
      <c r="AJ404" s="2">
        <f>IF(P404&lt;&gt;"", (P404*0.514)+1.8304,"")</f>
        <v>29.072400000000002</v>
      </c>
      <c r="AK404" s="2">
        <f>IF(Q404&lt;&gt;"", (Q404*0.514)+1.8304,"")</f>
        <v>52.7164</v>
      </c>
      <c r="AL404" s="2">
        <f>IF(R404&lt;&gt;"", (R404*0.514)+1.8304,"")</f>
        <v>37.296399999999998</v>
      </c>
      <c r="AM404" s="2">
        <f>IF(S404&lt;&gt;"", (S404*0.514)+1.8304,"")</f>
        <v>48.604399999999998</v>
      </c>
    </row>
    <row r="405" spans="1:39" hidden="1" x14ac:dyDescent="0.3">
      <c r="A405" s="1">
        <v>45314.069444444445</v>
      </c>
      <c r="B405">
        <v>85</v>
      </c>
      <c r="C405">
        <v>116</v>
      </c>
      <c r="D405">
        <v>107</v>
      </c>
      <c r="E405">
        <v>61</v>
      </c>
      <c r="F405">
        <v>60</v>
      </c>
      <c r="G405">
        <v>114</v>
      </c>
      <c r="H405">
        <v>93</v>
      </c>
      <c r="I405">
        <v>94</v>
      </c>
      <c r="J405">
        <v>108</v>
      </c>
      <c r="K405">
        <v>103</v>
      </c>
      <c r="L405">
        <v>86</v>
      </c>
      <c r="M405">
        <v>100</v>
      </c>
      <c r="N405">
        <v>75</v>
      </c>
      <c r="O405">
        <v>72</v>
      </c>
      <c r="P405">
        <v>54</v>
      </c>
      <c r="Q405">
        <v>94</v>
      </c>
      <c r="R405">
        <v>68</v>
      </c>
      <c r="S405">
        <v>88</v>
      </c>
      <c r="V405" s="2">
        <f>IF(B405&lt;&gt;"", (B405*0.514)+1.8304,"")</f>
        <v>45.520399999999995</v>
      </c>
      <c r="W405" s="2">
        <f>IF(C405&lt;&gt;"", (C405*0.514)+1.8304,"")</f>
        <v>61.4544</v>
      </c>
      <c r="X405" s="2">
        <f>IF(D405&lt;&gt;"", (D405*0.514)+1.8304,"")</f>
        <v>56.828400000000002</v>
      </c>
      <c r="Y405" s="2">
        <f>IF(E405&lt;&gt;"", (E405*0.514)+1.8304,"")</f>
        <v>33.184399999999997</v>
      </c>
      <c r="Z405" s="2">
        <f>IF(F405&lt;&gt;"", (F405*0.514)+1.8304,"")</f>
        <v>32.670400000000001</v>
      </c>
      <c r="AA405" s="2">
        <f>IF(G405&lt;&gt;"", (G405*0.514)+1.8304,"")</f>
        <v>60.426400000000001</v>
      </c>
      <c r="AB405" s="2">
        <f>IF(H405&lt;&gt;"", (H405*0.514)+1.8304,"")</f>
        <v>49.632399999999997</v>
      </c>
      <c r="AC405" s="2">
        <f>IF(I405&lt;&gt;"", (I405*0.514)+1.8304,"")</f>
        <v>50.1464</v>
      </c>
      <c r="AD405" s="2">
        <f>IF(J405&lt;&gt;"", (J405*0.514)+1.8304,"")</f>
        <v>57.342399999999998</v>
      </c>
      <c r="AE405" s="2">
        <f>IF(K405&lt;&gt;"", (K405*0.514)+1.8304,"")</f>
        <v>54.772399999999998</v>
      </c>
      <c r="AF405" s="2">
        <f>IF(L405&lt;&gt;"", (L405*0.514)+1.8304,"")</f>
        <v>46.034399999999998</v>
      </c>
      <c r="AG405" s="2">
        <f>IF(M405&lt;&gt;"", (M405*0.514)+1.8304,"")</f>
        <v>53.230399999999996</v>
      </c>
      <c r="AH405" s="2">
        <f>IF(N405&lt;&gt;"", (N405*0.514)+1.8304,"")</f>
        <v>40.380400000000002</v>
      </c>
      <c r="AI405" s="2">
        <f>IF(O405&lt;&gt;"", (O405*0.514)+1.8304,"")</f>
        <v>38.8384</v>
      </c>
      <c r="AJ405" s="2">
        <f>IF(P405&lt;&gt;"", (P405*0.514)+1.8304,"")</f>
        <v>29.586400000000001</v>
      </c>
      <c r="AK405" s="2">
        <f>IF(Q405&lt;&gt;"", (Q405*0.514)+1.8304,"")</f>
        <v>50.1464</v>
      </c>
      <c r="AL405" s="2">
        <f>IF(R405&lt;&gt;"", (R405*0.514)+1.8304,"")</f>
        <v>36.782399999999996</v>
      </c>
      <c r="AM405" s="2">
        <f>IF(S405&lt;&gt;"", (S405*0.514)+1.8304,"")</f>
        <v>47.062399999999997</v>
      </c>
    </row>
    <row r="406" spans="1:39" hidden="1" x14ac:dyDescent="0.3">
      <c r="A406" s="1">
        <v>45314.076388888891</v>
      </c>
      <c r="B406">
        <v>87</v>
      </c>
      <c r="C406">
        <v>111</v>
      </c>
      <c r="D406">
        <v>109</v>
      </c>
      <c r="E406">
        <v>62</v>
      </c>
      <c r="F406">
        <v>60</v>
      </c>
      <c r="G406">
        <v>113</v>
      </c>
      <c r="H406">
        <v>95</v>
      </c>
      <c r="I406">
        <v>92</v>
      </c>
      <c r="J406">
        <v>106</v>
      </c>
      <c r="K406">
        <v>100</v>
      </c>
      <c r="L406">
        <v>83</v>
      </c>
      <c r="M406">
        <v>100</v>
      </c>
      <c r="N406">
        <v>76</v>
      </c>
      <c r="O406">
        <v>79</v>
      </c>
      <c r="P406">
        <v>55</v>
      </c>
      <c r="Q406">
        <v>97</v>
      </c>
      <c r="R406">
        <v>68</v>
      </c>
      <c r="S406">
        <v>90</v>
      </c>
      <c r="V406" s="2">
        <f>IF(B406&lt;&gt;"", (B406*0.514)+1.8304,"")</f>
        <v>46.548400000000001</v>
      </c>
      <c r="W406" s="2">
        <f>IF(C406&lt;&gt;"", (C406*0.514)+1.8304,"")</f>
        <v>58.884399999999999</v>
      </c>
      <c r="X406" s="2">
        <f>IF(D406&lt;&gt;"", (D406*0.514)+1.8304,"")</f>
        <v>57.856400000000001</v>
      </c>
      <c r="Y406" s="2">
        <f>IF(E406&lt;&gt;"", (E406*0.514)+1.8304,"")</f>
        <v>33.698399999999999</v>
      </c>
      <c r="Z406" s="2">
        <f>IF(F406&lt;&gt;"", (F406*0.514)+1.8304,"")</f>
        <v>32.670400000000001</v>
      </c>
      <c r="AA406" s="2">
        <f>IF(G406&lt;&gt;"", (G406*0.514)+1.8304,"")</f>
        <v>59.912399999999998</v>
      </c>
      <c r="AB406" s="2">
        <f>IF(H406&lt;&gt;"", (H406*0.514)+1.8304,"")</f>
        <v>50.660399999999996</v>
      </c>
      <c r="AC406" s="2">
        <f>IF(I406&lt;&gt;"", (I406*0.514)+1.8304,"")</f>
        <v>49.118400000000001</v>
      </c>
      <c r="AD406" s="2">
        <f>IF(J406&lt;&gt;"", (J406*0.514)+1.8304,"")</f>
        <v>56.314399999999999</v>
      </c>
      <c r="AE406" s="2">
        <f>IF(K406&lt;&gt;"", (K406*0.514)+1.8304,"")</f>
        <v>53.230399999999996</v>
      </c>
      <c r="AF406" s="2">
        <f>IF(L406&lt;&gt;"", (L406*0.514)+1.8304,"")</f>
        <v>44.492399999999996</v>
      </c>
      <c r="AG406" s="2">
        <f>IF(M406&lt;&gt;"", (M406*0.514)+1.8304,"")</f>
        <v>53.230399999999996</v>
      </c>
      <c r="AH406" s="2">
        <f>IF(N406&lt;&gt;"", (N406*0.514)+1.8304,"")</f>
        <v>40.894399999999997</v>
      </c>
      <c r="AI406" s="2">
        <f>IF(O406&lt;&gt;"", (O406*0.514)+1.8304,"")</f>
        <v>42.436399999999999</v>
      </c>
      <c r="AJ406" s="2">
        <f>IF(P406&lt;&gt;"", (P406*0.514)+1.8304,"")</f>
        <v>30.1004</v>
      </c>
      <c r="AK406" s="2">
        <f>IF(Q406&lt;&gt;"", (Q406*0.514)+1.8304,"")</f>
        <v>51.688400000000001</v>
      </c>
      <c r="AL406" s="2">
        <f>IF(R406&lt;&gt;"", (R406*0.514)+1.8304,"")</f>
        <v>36.782399999999996</v>
      </c>
      <c r="AM406" s="2">
        <f>IF(S406&lt;&gt;"", (S406*0.514)+1.8304,"")</f>
        <v>48.090399999999995</v>
      </c>
    </row>
    <row r="407" spans="1:39" hidden="1" x14ac:dyDescent="0.3">
      <c r="A407" s="1">
        <v>45314.083333333336</v>
      </c>
      <c r="B407">
        <v>93</v>
      </c>
      <c r="C407">
        <v>108</v>
      </c>
      <c r="D407">
        <v>112</v>
      </c>
      <c r="E407">
        <v>62</v>
      </c>
      <c r="F407">
        <v>62</v>
      </c>
      <c r="G407">
        <v>109</v>
      </c>
      <c r="H407">
        <v>98</v>
      </c>
      <c r="I407">
        <v>94</v>
      </c>
      <c r="J407">
        <v>106</v>
      </c>
      <c r="K407">
        <v>106</v>
      </c>
      <c r="L407">
        <v>87</v>
      </c>
      <c r="M407">
        <v>99</v>
      </c>
      <c r="N407">
        <v>75</v>
      </c>
      <c r="O407">
        <v>75</v>
      </c>
      <c r="P407">
        <v>57</v>
      </c>
      <c r="Q407">
        <v>94</v>
      </c>
      <c r="R407">
        <v>67</v>
      </c>
      <c r="S407">
        <v>90</v>
      </c>
      <c r="V407" s="2">
        <f>IF(B407&lt;&gt;"", (B407*0.514)+1.8304,"")</f>
        <v>49.632399999999997</v>
      </c>
      <c r="W407" s="2">
        <f>IF(C407&lt;&gt;"", (C407*0.514)+1.8304,"")</f>
        <v>57.342399999999998</v>
      </c>
      <c r="X407" s="2">
        <f>IF(D407&lt;&gt;"", (D407*0.514)+1.8304,"")</f>
        <v>59.398399999999995</v>
      </c>
      <c r="Y407" s="2">
        <f>IF(E407&lt;&gt;"", (E407*0.514)+1.8304,"")</f>
        <v>33.698399999999999</v>
      </c>
      <c r="Z407" s="2">
        <f>IF(F407&lt;&gt;"", (F407*0.514)+1.8304,"")</f>
        <v>33.698399999999999</v>
      </c>
      <c r="AA407" s="2">
        <f>IF(G407&lt;&gt;"", (G407*0.514)+1.8304,"")</f>
        <v>57.856400000000001</v>
      </c>
      <c r="AB407" s="2">
        <f>IF(H407&lt;&gt;"", (H407*0.514)+1.8304,"")</f>
        <v>52.202399999999997</v>
      </c>
      <c r="AC407" s="2">
        <f>IF(I407&lt;&gt;"", (I407*0.514)+1.8304,"")</f>
        <v>50.1464</v>
      </c>
      <c r="AD407" s="2">
        <f>IF(J407&lt;&gt;"", (J407*0.514)+1.8304,"")</f>
        <v>56.314399999999999</v>
      </c>
      <c r="AE407" s="2">
        <f>IF(K407&lt;&gt;"", (K407*0.514)+1.8304,"")</f>
        <v>56.314399999999999</v>
      </c>
      <c r="AF407" s="2">
        <f>IF(L407&lt;&gt;"", (L407*0.514)+1.8304,"")</f>
        <v>46.548400000000001</v>
      </c>
      <c r="AG407" s="2">
        <f>IF(M407&lt;&gt;"", (M407*0.514)+1.8304,"")</f>
        <v>52.7164</v>
      </c>
      <c r="AH407" s="2">
        <f>IF(N407&lt;&gt;"", (N407*0.514)+1.8304,"")</f>
        <v>40.380400000000002</v>
      </c>
      <c r="AI407" s="2">
        <f>IF(O407&lt;&gt;"", (O407*0.514)+1.8304,"")</f>
        <v>40.380400000000002</v>
      </c>
      <c r="AJ407" s="2">
        <f>IF(P407&lt;&gt;"", (P407*0.514)+1.8304,"")</f>
        <v>31.128400000000003</v>
      </c>
      <c r="AK407" s="2">
        <f>IF(Q407&lt;&gt;"", (Q407*0.514)+1.8304,"")</f>
        <v>50.1464</v>
      </c>
      <c r="AL407" s="2">
        <f>IF(R407&lt;&gt;"", (R407*0.514)+1.8304,"")</f>
        <v>36.2684</v>
      </c>
      <c r="AM407" s="2">
        <f>IF(S407&lt;&gt;"", (S407*0.514)+1.8304,"")</f>
        <v>48.090399999999995</v>
      </c>
    </row>
    <row r="408" spans="1:39" hidden="1" x14ac:dyDescent="0.3">
      <c r="A408" s="1">
        <v>45314.090277777781</v>
      </c>
      <c r="B408">
        <v>97</v>
      </c>
      <c r="C408">
        <v>108</v>
      </c>
      <c r="D408">
        <v>114</v>
      </c>
      <c r="E408">
        <v>61</v>
      </c>
      <c r="F408">
        <v>61</v>
      </c>
      <c r="G408">
        <v>110</v>
      </c>
      <c r="H408">
        <v>99</v>
      </c>
      <c r="I408">
        <v>100</v>
      </c>
      <c r="J408">
        <v>105</v>
      </c>
      <c r="K408">
        <v>113</v>
      </c>
      <c r="L408">
        <v>85</v>
      </c>
      <c r="M408">
        <v>99</v>
      </c>
      <c r="N408">
        <v>76</v>
      </c>
      <c r="O408">
        <v>80</v>
      </c>
      <c r="P408">
        <v>56</v>
      </c>
      <c r="Q408">
        <v>95</v>
      </c>
      <c r="R408">
        <v>66</v>
      </c>
      <c r="S408">
        <v>90</v>
      </c>
      <c r="V408" s="2">
        <f>IF(B408&lt;&gt;"", (B408*0.514)+1.8304,"")</f>
        <v>51.688400000000001</v>
      </c>
      <c r="W408" s="2">
        <f>IF(C408&lt;&gt;"", (C408*0.514)+1.8304,"")</f>
        <v>57.342399999999998</v>
      </c>
      <c r="X408" s="2">
        <f>IF(D408&lt;&gt;"", (D408*0.514)+1.8304,"")</f>
        <v>60.426400000000001</v>
      </c>
      <c r="Y408" s="2">
        <f>IF(E408&lt;&gt;"", (E408*0.514)+1.8304,"")</f>
        <v>33.184399999999997</v>
      </c>
      <c r="Z408" s="2">
        <f>IF(F408&lt;&gt;"", (F408*0.514)+1.8304,"")</f>
        <v>33.184399999999997</v>
      </c>
      <c r="AA408" s="2">
        <f>IF(G408&lt;&gt;"", (G408*0.514)+1.8304,"")</f>
        <v>58.370399999999997</v>
      </c>
      <c r="AB408" s="2">
        <f>IF(H408&lt;&gt;"", (H408*0.514)+1.8304,"")</f>
        <v>52.7164</v>
      </c>
      <c r="AC408" s="2">
        <f>IF(I408&lt;&gt;"", (I408*0.514)+1.8304,"")</f>
        <v>53.230399999999996</v>
      </c>
      <c r="AD408" s="2">
        <f>IF(J408&lt;&gt;"", (J408*0.514)+1.8304,"")</f>
        <v>55.800399999999996</v>
      </c>
      <c r="AE408" s="2">
        <f>IF(K408&lt;&gt;"", (K408*0.514)+1.8304,"")</f>
        <v>59.912399999999998</v>
      </c>
      <c r="AF408" s="2">
        <f>IF(L408&lt;&gt;"", (L408*0.514)+1.8304,"")</f>
        <v>45.520399999999995</v>
      </c>
      <c r="AG408" s="2">
        <f>IF(M408&lt;&gt;"", (M408*0.514)+1.8304,"")</f>
        <v>52.7164</v>
      </c>
      <c r="AH408" s="2">
        <f>IF(N408&lt;&gt;"", (N408*0.514)+1.8304,"")</f>
        <v>40.894399999999997</v>
      </c>
      <c r="AI408" s="2">
        <f>IF(O408&lt;&gt;"", (O408*0.514)+1.8304,"")</f>
        <v>42.950400000000002</v>
      </c>
      <c r="AJ408" s="2">
        <f>IF(P408&lt;&gt;"", (P408*0.514)+1.8304,"")</f>
        <v>30.6144</v>
      </c>
      <c r="AK408" s="2">
        <f>IF(Q408&lt;&gt;"", (Q408*0.514)+1.8304,"")</f>
        <v>50.660399999999996</v>
      </c>
      <c r="AL408" s="2">
        <f>IF(R408&lt;&gt;"", (R408*0.514)+1.8304,"")</f>
        <v>35.754399999999997</v>
      </c>
      <c r="AM408" s="2">
        <f>IF(S408&lt;&gt;"", (S408*0.514)+1.8304,"")</f>
        <v>48.090399999999995</v>
      </c>
    </row>
    <row r="409" spans="1:39" hidden="1" x14ac:dyDescent="0.3">
      <c r="A409" s="1">
        <v>45314.097222222219</v>
      </c>
      <c r="B409">
        <v>100</v>
      </c>
      <c r="C409">
        <v>108</v>
      </c>
      <c r="D409">
        <v>105</v>
      </c>
      <c r="E409">
        <v>61</v>
      </c>
      <c r="F409">
        <v>60</v>
      </c>
      <c r="G409">
        <v>109</v>
      </c>
      <c r="H409">
        <v>103</v>
      </c>
      <c r="I409">
        <v>104</v>
      </c>
      <c r="J409">
        <v>102</v>
      </c>
      <c r="K409">
        <v>118</v>
      </c>
      <c r="L409">
        <v>86</v>
      </c>
      <c r="M409">
        <v>98</v>
      </c>
      <c r="N409">
        <v>75</v>
      </c>
      <c r="O409">
        <v>77</v>
      </c>
      <c r="P409">
        <v>53</v>
      </c>
      <c r="Q409">
        <v>94</v>
      </c>
      <c r="R409">
        <v>65</v>
      </c>
      <c r="S409">
        <v>90</v>
      </c>
      <c r="V409" s="2">
        <f>IF(B409&lt;&gt;"", (B409*0.514)+1.8304,"")</f>
        <v>53.230399999999996</v>
      </c>
      <c r="W409" s="2">
        <f>IF(C409&lt;&gt;"", (C409*0.514)+1.8304,"")</f>
        <v>57.342399999999998</v>
      </c>
      <c r="X409" s="2">
        <f>IF(D409&lt;&gt;"", (D409*0.514)+1.8304,"")</f>
        <v>55.800399999999996</v>
      </c>
      <c r="Y409" s="2">
        <f>IF(E409&lt;&gt;"", (E409*0.514)+1.8304,"")</f>
        <v>33.184399999999997</v>
      </c>
      <c r="Z409" s="2">
        <f>IF(F409&lt;&gt;"", (F409*0.514)+1.8304,"")</f>
        <v>32.670400000000001</v>
      </c>
      <c r="AA409" s="2">
        <f>IF(G409&lt;&gt;"", (G409*0.514)+1.8304,"")</f>
        <v>57.856400000000001</v>
      </c>
      <c r="AB409" s="2">
        <f>IF(H409&lt;&gt;"", (H409*0.514)+1.8304,"")</f>
        <v>54.772399999999998</v>
      </c>
      <c r="AC409" s="2">
        <f>IF(I409&lt;&gt;"", (I409*0.514)+1.8304,"")</f>
        <v>55.2864</v>
      </c>
      <c r="AD409" s="2">
        <f>IF(J409&lt;&gt;"", (J409*0.514)+1.8304,"")</f>
        <v>54.258400000000002</v>
      </c>
      <c r="AE409" s="2">
        <f>IF(K409&lt;&gt;"", (K409*0.514)+1.8304,"")</f>
        <v>62.482399999999998</v>
      </c>
      <c r="AF409" s="2">
        <f>IF(L409&lt;&gt;"", (L409*0.514)+1.8304,"")</f>
        <v>46.034399999999998</v>
      </c>
      <c r="AG409" s="2">
        <f>IF(M409&lt;&gt;"", (M409*0.514)+1.8304,"")</f>
        <v>52.202399999999997</v>
      </c>
      <c r="AH409" s="2">
        <f>IF(N409&lt;&gt;"", (N409*0.514)+1.8304,"")</f>
        <v>40.380400000000002</v>
      </c>
      <c r="AI409" s="2">
        <f>IF(O409&lt;&gt;"", (O409*0.514)+1.8304,"")</f>
        <v>41.4084</v>
      </c>
      <c r="AJ409" s="2">
        <f>IF(P409&lt;&gt;"", (P409*0.514)+1.8304,"")</f>
        <v>29.072400000000002</v>
      </c>
      <c r="AK409" s="2">
        <f>IF(Q409&lt;&gt;"", (Q409*0.514)+1.8304,"")</f>
        <v>50.1464</v>
      </c>
      <c r="AL409" s="2">
        <f>IF(R409&lt;&gt;"", (R409*0.514)+1.8304,"")</f>
        <v>35.240400000000001</v>
      </c>
      <c r="AM409" s="2">
        <f>IF(S409&lt;&gt;"", (S409*0.514)+1.8304,"")</f>
        <v>48.090399999999995</v>
      </c>
    </row>
    <row r="410" spans="1:39" hidden="1" x14ac:dyDescent="0.3">
      <c r="A410" s="1">
        <v>45314.104166666664</v>
      </c>
      <c r="B410">
        <v>102</v>
      </c>
      <c r="C410">
        <v>110</v>
      </c>
      <c r="D410">
        <v>102</v>
      </c>
      <c r="E410">
        <v>61</v>
      </c>
      <c r="F410">
        <v>60</v>
      </c>
      <c r="G410">
        <v>110</v>
      </c>
      <c r="H410">
        <v>104</v>
      </c>
      <c r="I410">
        <v>106</v>
      </c>
      <c r="J410">
        <v>99</v>
      </c>
      <c r="K410">
        <v>120</v>
      </c>
      <c r="L410">
        <v>82</v>
      </c>
      <c r="M410">
        <v>98</v>
      </c>
      <c r="N410">
        <v>72</v>
      </c>
      <c r="O410">
        <v>71</v>
      </c>
      <c r="P410">
        <v>52</v>
      </c>
      <c r="Q410">
        <v>94</v>
      </c>
      <c r="R410">
        <v>64</v>
      </c>
      <c r="S410">
        <v>90</v>
      </c>
      <c r="V410" s="2">
        <f>IF(B410&lt;&gt;"", (B410*0.514)+1.8304,"")</f>
        <v>54.258400000000002</v>
      </c>
      <c r="W410" s="2">
        <f>IF(C410&lt;&gt;"", (C410*0.514)+1.8304,"")</f>
        <v>58.370399999999997</v>
      </c>
      <c r="X410" s="2">
        <f>IF(D410&lt;&gt;"", (D410*0.514)+1.8304,"")</f>
        <v>54.258400000000002</v>
      </c>
      <c r="Y410" s="2">
        <f>IF(E410&lt;&gt;"", (E410*0.514)+1.8304,"")</f>
        <v>33.184399999999997</v>
      </c>
      <c r="Z410" s="2">
        <f>IF(F410&lt;&gt;"", (F410*0.514)+1.8304,"")</f>
        <v>32.670400000000001</v>
      </c>
      <c r="AA410" s="2">
        <f>IF(G410&lt;&gt;"", (G410*0.514)+1.8304,"")</f>
        <v>58.370399999999997</v>
      </c>
      <c r="AB410" s="2">
        <f>IF(H410&lt;&gt;"", (H410*0.514)+1.8304,"")</f>
        <v>55.2864</v>
      </c>
      <c r="AC410" s="2">
        <f>IF(I410&lt;&gt;"", (I410*0.514)+1.8304,"")</f>
        <v>56.314399999999999</v>
      </c>
      <c r="AD410" s="2">
        <f>IF(J410&lt;&gt;"", (J410*0.514)+1.8304,"")</f>
        <v>52.7164</v>
      </c>
      <c r="AE410" s="2">
        <f>IF(K410&lt;&gt;"", (K410*0.514)+1.8304,"")</f>
        <v>63.510399999999997</v>
      </c>
      <c r="AF410" s="2">
        <f>IF(L410&lt;&gt;"", (L410*0.514)+1.8304,"")</f>
        <v>43.978400000000001</v>
      </c>
      <c r="AG410" s="2">
        <f>IF(M410&lt;&gt;"", (M410*0.514)+1.8304,"")</f>
        <v>52.202399999999997</v>
      </c>
      <c r="AH410" s="2">
        <f>IF(N410&lt;&gt;"", (N410*0.514)+1.8304,"")</f>
        <v>38.8384</v>
      </c>
      <c r="AI410" s="2">
        <f>IF(O410&lt;&gt;"", (O410*0.514)+1.8304,"")</f>
        <v>38.324399999999997</v>
      </c>
      <c r="AJ410" s="2">
        <f>IF(P410&lt;&gt;"", (P410*0.514)+1.8304,"")</f>
        <v>28.558400000000002</v>
      </c>
      <c r="AK410" s="2">
        <f>IF(Q410&lt;&gt;"", (Q410*0.514)+1.8304,"")</f>
        <v>50.1464</v>
      </c>
      <c r="AL410" s="2">
        <f>IF(R410&lt;&gt;"", (R410*0.514)+1.8304,"")</f>
        <v>34.726399999999998</v>
      </c>
      <c r="AM410" s="2">
        <f>IF(S410&lt;&gt;"", (S410*0.514)+1.8304,"")</f>
        <v>48.090399999999995</v>
      </c>
    </row>
    <row r="411" spans="1:39" hidden="1" x14ac:dyDescent="0.3">
      <c r="A411" s="1">
        <v>45314.111111111109</v>
      </c>
      <c r="B411">
        <v>104</v>
      </c>
      <c r="C411">
        <v>115</v>
      </c>
      <c r="D411">
        <v>101</v>
      </c>
      <c r="E411">
        <v>59</v>
      </c>
      <c r="F411">
        <v>59</v>
      </c>
      <c r="G411">
        <v>108</v>
      </c>
      <c r="H411">
        <v>100</v>
      </c>
      <c r="I411">
        <v>111</v>
      </c>
      <c r="J411">
        <v>97</v>
      </c>
      <c r="K411">
        <v>121</v>
      </c>
      <c r="L411">
        <v>82</v>
      </c>
      <c r="M411">
        <v>95</v>
      </c>
      <c r="N411">
        <v>73</v>
      </c>
      <c r="O411">
        <v>71</v>
      </c>
      <c r="P411">
        <v>54</v>
      </c>
      <c r="Q411">
        <v>92</v>
      </c>
      <c r="R411">
        <v>63</v>
      </c>
      <c r="S411">
        <v>90</v>
      </c>
      <c r="V411" s="2">
        <f>IF(B411&lt;&gt;"", (B411*0.514)+1.8304,"")</f>
        <v>55.2864</v>
      </c>
      <c r="W411" s="2">
        <f>IF(C411&lt;&gt;"", (C411*0.514)+1.8304,"")</f>
        <v>60.940399999999997</v>
      </c>
      <c r="X411" s="2">
        <f>IF(D411&lt;&gt;"", (D411*0.514)+1.8304,"")</f>
        <v>53.744399999999999</v>
      </c>
      <c r="Y411" s="2">
        <f>IF(E411&lt;&gt;"", (E411*0.514)+1.8304,"")</f>
        <v>32.156399999999998</v>
      </c>
      <c r="Z411" s="2">
        <f>IF(F411&lt;&gt;"", (F411*0.514)+1.8304,"")</f>
        <v>32.156399999999998</v>
      </c>
      <c r="AA411" s="2">
        <f>IF(G411&lt;&gt;"", (G411*0.514)+1.8304,"")</f>
        <v>57.342399999999998</v>
      </c>
      <c r="AB411" s="2">
        <f>IF(H411&lt;&gt;"", (H411*0.514)+1.8304,"")</f>
        <v>53.230399999999996</v>
      </c>
      <c r="AC411" s="2">
        <f>IF(I411&lt;&gt;"", (I411*0.514)+1.8304,"")</f>
        <v>58.884399999999999</v>
      </c>
      <c r="AD411" s="2">
        <f>IF(J411&lt;&gt;"", (J411*0.514)+1.8304,"")</f>
        <v>51.688400000000001</v>
      </c>
      <c r="AE411" s="2">
        <f>IF(K411&lt;&gt;"", (K411*0.514)+1.8304,"")</f>
        <v>64.0244</v>
      </c>
      <c r="AF411" s="2">
        <f>IF(L411&lt;&gt;"", (L411*0.514)+1.8304,"")</f>
        <v>43.978400000000001</v>
      </c>
      <c r="AG411" s="2">
        <f>IF(M411&lt;&gt;"", (M411*0.514)+1.8304,"")</f>
        <v>50.660399999999996</v>
      </c>
      <c r="AH411" s="2">
        <f>IF(N411&lt;&gt;"", (N411*0.514)+1.8304,"")</f>
        <v>39.352399999999996</v>
      </c>
      <c r="AI411" s="2">
        <f>IF(O411&lt;&gt;"", (O411*0.514)+1.8304,"")</f>
        <v>38.324399999999997</v>
      </c>
      <c r="AJ411" s="2">
        <f>IF(P411&lt;&gt;"", (P411*0.514)+1.8304,"")</f>
        <v>29.586400000000001</v>
      </c>
      <c r="AK411" s="2">
        <f>IF(Q411&lt;&gt;"", (Q411*0.514)+1.8304,"")</f>
        <v>49.118400000000001</v>
      </c>
      <c r="AL411" s="2">
        <f>IF(R411&lt;&gt;"", (R411*0.514)+1.8304,"")</f>
        <v>34.212399999999995</v>
      </c>
      <c r="AM411" s="2">
        <f>IF(S411&lt;&gt;"", (S411*0.514)+1.8304,"")</f>
        <v>48.090399999999995</v>
      </c>
    </row>
    <row r="412" spans="1:39" hidden="1" x14ac:dyDescent="0.3">
      <c r="A412" s="1">
        <v>45314.118055555555</v>
      </c>
      <c r="B412">
        <v>106</v>
      </c>
      <c r="C412">
        <v>120</v>
      </c>
      <c r="D412">
        <v>102</v>
      </c>
      <c r="E412">
        <v>58</v>
      </c>
      <c r="F412">
        <v>57</v>
      </c>
      <c r="G412">
        <v>105</v>
      </c>
      <c r="H412">
        <v>100</v>
      </c>
      <c r="I412">
        <v>113</v>
      </c>
      <c r="J412">
        <v>97</v>
      </c>
      <c r="K412">
        <v>122</v>
      </c>
      <c r="L412">
        <v>79</v>
      </c>
      <c r="M412">
        <v>95</v>
      </c>
      <c r="N412">
        <v>73</v>
      </c>
      <c r="O412">
        <v>70</v>
      </c>
      <c r="P412">
        <v>53</v>
      </c>
      <c r="Q412">
        <v>93</v>
      </c>
      <c r="R412">
        <v>63</v>
      </c>
      <c r="S412">
        <v>85</v>
      </c>
      <c r="V412" s="2">
        <f>IF(B412&lt;&gt;"", (B412*0.514)+1.8304,"")</f>
        <v>56.314399999999999</v>
      </c>
      <c r="W412" s="2">
        <f>IF(C412&lt;&gt;"", (C412*0.514)+1.8304,"")</f>
        <v>63.510399999999997</v>
      </c>
      <c r="X412" s="2">
        <f>IF(D412&lt;&gt;"", (D412*0.514)+1.8304,"")</f>
        <v>54.258400000000002</v>
      </c>
      <c r="Y412" s="2">
        <f>IF(E412&lt;&gt;"", (E412*0.514)+1.8304,"")</f>
        <v>31.642400000000002</v>
      </c>
      <c r="Z412" s="2">
        <f>IF(F412&lt;&gt;"", (F412*0.514)+1.8304,"")</f>
        <v>31.128400000000003</v>
      </c>
      <c r="AA412" s="2">
        <f>IF(G412&lt;&gt;"", (G412*0.514)+1.8304,"")</f>
        <v>55.800399999999996</v>
      </c>
      <c r="AB412" s="2">
        <f>IF(H412&lt;&gt;"", (H412*0.514)+1.8304,"")</f>
        <v>53.230399999999996</v>
      </c>
      <c r="AC412" s="2">
        <f>IF(I412&lt;&gt;"", (I412*0.514)+1.8304,"")</f>
        <v>59.912399999999998</v>
      </c>
      <c r="AD412" s="2">
        <f>IF(J412&lt;&gt;"", (J412*0.514)+1.8304,"")</f>
        <v>51.688400000000001</v>
      </c>
      <c r="AE412" s="2">
        <f>IF(K412&lt;&gt;"", (K412*0.514)+1.8304,"")</f>
        <v>64.538399999999996</v>
      </c>
      <c r="AF412" s="2">
        <f>IF(L412&lt;&gt;"", (L412*0.514)+1.8304,"")</f>
        <v>42.436399999999999</v>
      </c>
      <c r="AG412" s="2">
        <f>IF(M412&lt;&gt;"", (M412*0.514)+1.8304,"")</f>
        <v>50.660399999999996</v>
      </c>
      <c r="AH412" s="2">
        <f>IF(N412&lt;&gt;"", (N412*0.514)+1.8304,"")</f>
        <v>39.352399999999996</v>
      </c>
      <c r="AI412" s="2">
        <f>IF(O412&lt;&gt;"", (O412*0.514)+1.8304,"")</f>
        <v>37.810400000000001</v>
      </c>
      <c r="AJ412" s="2">
        <f>IF(P412&lt;&gt;"", (P412*0.514)+1.8304,"")</f>
        <v>29.072400000000002</v>
      </c>
      <c r="AK412" s="2">
        <f>IF(Q412&lt;&gt;"", (Q412*0.514)+1.8304,"")</f>
        <v>49.632399999999997</v>
      </c>
      <c r="AL412" s="2">
        <f>IF(R412&lt;&gt;"", (R412*0.514)+1.8304,"")</f>
        <v>34.212399999999995</v>
      </c>
      <c r="AM412" s="2">
        <f>IF(S412&lt;&gt;"", (S412*0.514)+1.8304,"")</f>
        <v>45.520399999999995</v>
      </c>
    </row>
    <row r="413" spans="1:39" hidden="1" x14ac:dyDescent="0.3">
      <c r="A413" s="1">
        <v>45314.125</v>
      </c>
      <c r="B413">
        <v>102</v>
      </c>
      <c r="C413">
        <v>122</v>
      </c>
      <c r="D413">
        <v>103</v>
      </c>
      <c r="E413">
        <v>58</v>
      </c>
      <c r="F413">
        <v>55</v>
      </c>
      <c r="G413">
        <v>100</v>
      </c>
      <c r="H413">
        <v>96</v>
      </c>
      <c r="I413">
        <v>112</v>
      </c>
      <c r="J413">
        <v>96</v>
      </c>
      <c r="K413">
        <v>121</v>
      </c>
      <c r="L413">
        <v>81</v>
      </c>
      <c r="M413">
        <v>97</v>
      </c>
      <c r="N413">
        <v>73</v>
      </c>
      <c r="O413">
        <v>71</v>
      </c>
      <c r="P413">
        <v>53</v>
      </c>
      <c r="Q413">
        <v>89</v>
      </c>
      <c r="R413">
        <v>63</v>
      </c>
      <c r="S413">
        <v>82</v>
      </c>
      <c r="V413" s="2">
        <f>IF(B413&lt;&gt;"", (B413*0.514)+1.8304,"")</f>
        <v>54.258400000000002</v>
      </c>
      <c r="W413" s="2">
        <f>IF(C413&lt;&gt;"", (C413*0.514)+1.8304,"")</f>
        <v>64.538399999999996</v>
      </c>
      <c r="X413" s="2">
        <f>IF(D413&lt;&gt;"", (D413*0.514)+1.8304,"")</f>
        <v>54.772399999999998</v>
      </c>
      <c r="Y413" s="2">
        <f>IF(E413&lt;&gt;"", (E413*0.514)+1.8304,"")</f>
        <v>31.642400000000002</v>
      </c>
      <c r="Z413" s="2">
        <f>IF(F413&lt;&gt;"", (F413*0.514)+1.8304,"")</f>
        <v>30.1004</v>
      </c>
      <c r="AA413" s="2">
        <f>IF(G413&lt;&gt;"", (G413*0.514)+1.8304,"")</f>
        <v>53.230399999999996</v>
      </c>
      <c r="AB413" s="2">
        <f>IF(H413&lt;&gt;"", (H413*0.514)+1.8304,"")</f>
        <v>51.174399999999999</v>
      </c>
      <c r="AC413" s="2">
        <f>IF(I413&lt;&gt;"", (I413*0.514)+1.8304,"")</f>
        <v>59.398399999999995</v>
      </c>
      <c r="AD413" s="2">
        <f>IF(J413&lt;&gt;"", (J413*0.514)+1.8304,"")</f>
        <v>51.174399999999999</v>
      </c>
      <c r="AE413" s="2">
        <f>IF(K413&lt;&gt;"", (K413*0.514)+1.8304,"")</f>
        <v>64.0244</v>
      </c>
      <c r="AF413" s="2">
        <f>IF(L413&lt;&gt;"", (L413*0.514)+1.8304,"")</f>
        <v>43.464399999999998</v>
      </c>
      <c r="AG413" s="2">
        <f>IF(M413&lt;&gt;"", (M413*0.514)+1.8304,"")</f>
        <v>51.688400000000001</v>
      </c>
      <c r="AH413" s="2">
        <f>IF(N413&lt;&gt;"", (N413*0.514)+1.8304,"")</f>
        <v>39.352399999999996</v>
      </c>
      <c r="AI413" s="2">
        <f>IF(O413&lt;&gt;"", (O413*0.514)+1.8304,"")</f>
        <v>38.324399999999997</v>
      </c>
      <c r="AJ413" s="2">
        <f>IF(P413&lt;&gt;"", (P413*0.514)+1.8304,"")</f>
        <v>29.072400000000002</v>
      </c>
      <c r="AK413" s="2">
        <f>IF(Q413&lt;&gt;"", (Q413*0.514)+1.8304,"")</f>
        <v>47.5764</v>
      </c>
      <c r="AL413" s="2">
        <f>IF(R413&lt;&gt;"", (R413*0.514)+1.8304,"")</f>
        <v>34.212399999999995</v>
      </c>
      <c r="AM413" s="2">
        <f>IF(S413&lt;&gt;"", (S413*0.514)+1.8304,"")</f>
        <v>43.978400000000001</v>
      </c>
    </row>
    <row r="414" spans="1:39" hidden="1" x14ac:dyDescent="0.3">
      <c r="A414" s="1">
        <v>45314.131944444445</v>
      </c>
      <c r="B414">
        <v>96</v>
      </c>
      <c r="C414">
        <v>118</v>
      </c>
      <c r="D414">
        <v>104</v>
      </c>
      <c r="E414">
        <v>57</v>
      </c>
      <c r="F414">
        <v>55</v>
      </c>
      <c r="G414">
        <v>98</v>
      </c>
      <c r="H414">
        <v>95</v>
      </c>
      <c r="I414">
        <v>109</v>
      </c>
      <c r="J414">
        <v>97</v>
      </c>
      <c r="K414">
        <v>122</v>
      </c>
      <c r="L414">
        <v>78</v>
      </c>
      <c r="M414">
        <v>95</v>
      </c>
      <c r="N414">
        <v>72</v>
      </c>
      <c r="O414">
        <v>71</v>
      </c>
      <c r="P414">
        <v>50</v>
      </c>
      <c r="Q414">
        <v>89</v>
      </c>
      <c r="R414">
        <v>62</v>
      </c>
      <c r="S414">
        <v>85</v>
      </c>
      <c r="V414" s="2">
        <f>IF(B414&lt;&gt;"", (B414*0.514)+1.8304,"")</f>
        <v>51.174399999999999</v>
      </c>
      <c r="W414" s="2">
        <f>IF(C414&lt;&gt;"", (C414*0.514)+1.8304,"")</f>
        <v>62.482399999999998</v>
      </c>
      <c r="X414" s="2">
        <f>IF(D414&lt;&gt;"", (D414*0.514)+1.8304,"")</f>
        <v>55.2864</v>
      </c>
      <c r="Y414" s="2">
        <f>IF(E414&lt;&gt;"", (E414*0.514)+1.8304,"")</f>
        <v>31.128400000000003</v>
      </c>
      <c r="Z414" s="2">
        <f>IF(F414&lt;&gt;"", (F414*0.514)+1.8304,"")</f>
        <v>30.1004</v>
      </c>
      <c r="AA414" s="2">
        <f>IF(G414&lt;&gt;"", (G414*0.514)+1.8304,"")</f>
        <v>52.202399999999997</v>
      </c>
      <c r="AB414" s="2">
        <f>IF(H414&lt;&gt;"", (H414*0.514)+1.8304,"")</f>
        <v>50.660399999999996</v>
      </c>
      <c r="AC414" s="2">
        <f>IF(I414&lt;&gt;"", (I414*0.514)+1.8304,"")</f>
        <v>57.856400000000001</v>
      </c>
      <c r="AD414" s="2">
        <f>IF(J414&lt;&gt;"", (J414*0.514)+1.8304,"")</f>
        <v>51.688400000000001</v>
      </c>
      <c r="AE414" s="2">
        <f>IF(K414&lt;&gt;"", (K414*0.514)+1.8304,"")</f>
        <v>64.538399999999996</v>
      </c>
      <c r="AF414" s="2">
        <f>IF(L414&lt;&gt;"", (L414*0.514)+1.8304,"")</f>
        <v>41.922399999999996</v>
      </c>
      <c r="AG414" s="2">
        <f>IF(M414&lt;&gt;"", (M414*0.514)+1.8304,"")</f>
        <v>50.660399999999996</v>
      </c>
      <c r="AH414" s="2">
        <f>IF(N414&lt;&gt;"", (N414*0.514)+1.8304,"")</f>
        <v>38.8384</v>
      </c>
      <c r="AI414" s="2">
        <f>IF(O414&lt;&gt;"", (O414*0.514)+1.8304,"")</f>
        <v>38.324399999999997</v>
      </c>
      <c r="AJ414" s="2">
        <f>IF(P414&lt;&gt;"", (P414*0.514)+1.8304,"")</f>
        <v>27.5304</v>
      </c>
      <c r="AK414" s="2">
        <f>IF(Q414&lt;&gt;"", (Q414*0.514)+1.8304,"")</f>
        <v>47.5764</v>
      </c>
      <c r="AL414" s="2">
        <f>IF(R414&lt;&gt;"", (R414*0.514)+1.8304,"")</f>
        <v>33.698399999999999</v>
      </c>
      <c r="AM414" s="2">
        <f>IF(S414&lt;&gt;"", (S414*0.514)+1.8304,"")</f>
        <v>45.520399999999995</v>
      </c>
    </row>
    <row r="415" spans="1:39" hidden="1" x14ac:dyDescent="0.3">
      <c r="A415" s="1">
        <v>45314.138888888891</v>
      </c>
      <c r="B415">
        <v>95</v>
      </c>
      <c r="C415">
        <v>120</v>
      </c>
      <c r="D415">
        <v>103</v>
      </c>
      <c r="E415">
        <v>60</v>
      </c>
      <c r="F415">
        <v>53</v>
      </c>
      <c r="G415">
        <v>98</v>
      </c>
      <c r="H415">
        <v>94</v>
      </c>
      <c r="I415">
        <v>109</v>
      </c>
      <c r="J415">
        <v>103</v>
      </c>
      <c r="K415">
        <v>122</v>
      </c>
      <c r="L415">
        <v>81</v>
      </c>
      <c r="M415">
        <v>94</v>
      </c>
      <c r="N415">
        <v>72</v>
      </c>
      <c r="O415">
        <v>77</v>
      </c>
      <c r="P415">
        <v>50</v>
      </c>
      <c r="Q415">
        <v>87</v>
      </c>
      <c r="R415">
        <v>64</v>
      </c>
      <c r="S415">
        <v>83</v>
      </c>
      <c r="V415" s="2">
        <f>IF(B415&lt;&gt;"", (B415*0.514)+1.8304,"")</f>
        <v>50.660399999999996</v>
      </c>
      <c r="W415" s="2">
        <f>IF(C415&lt;&gt;"", (C415*0.514)+1.8304,"")</f>
        <v>63.510399999999997</v>
      </c>
      <c r="X415" s="2">
        <f>IF(D415&lt;&gt;"", (D415*0.514)+1.8304,"")</f>
        <v>54.772399999999998</v>
      </c>
      <c r="Y415" s="2">
        <f>IF(E415&lt;&gt;"", (E415*0.514)+1.8304,"")</f>
        <v>32.670400000000001</v>
      </c>
      <c r="Z415" s="2">
        <f>IF(F415&lt;&gt;"", (F415*0.514)+1.8304,"")</f>
        <v>29.072400000000002</v>
      </c>
      <c r="AA415" s="2">
        <f>IF(G415&lt;&gt;"", (G415*0.514)+1.8304,"")</f>
        <v>52.202399999999997</v>
      </c>
      <c r="AB415" s="2">
        <f>IF(H415&lt;&gt;"", (H415*0.514)+1.8304,"")</f>
        <v>50.1464</v>
      </c>
      <c r="AC415" s="2">
        <f>IF(I415&lt;&gt;"", (I415*0.514)+1.8304,"")</f>
        <v>57.856400000000001</v>
      </c>
      <c r="AD415" s="2">
        <f>IF(J415&lt;&gt;"", (J415*0.514)+1.8304,"")</f>
        <v>54.772399999999998</v>
      </c>
      <c r="AE415" s="2">
        <f>IF(K415&lt;&gt;"", (K415*0.514)+1.8304,"")</f>
        <v>64.538399999999996</v>
      </c>
      <c r="AF415" s="2">
        <f>IF(L415&lt;&gt;"", (L415*0.514)+1.8304,"")</f>
        <v>43.464399999999998</v>
      </c>
      <c r="AG415" s="2">
        <f>IF(M415&lt;&gt;"", (M415*0.514)+1.8304,"")</f>
        <v>50.1464</v>
      </c>
      <c r="AH415" s="2">
        <f>IF(N415&lt;&gt;"", (N415*0.514)+1.8304,"")</f>
        <v>38.8384</v>
      </c>
      <c r="AI415" s="2">
        <f>IF(O415&lt;&gt;"", (O415*0.514)+1.8304,"")</f>
        <v>41.4084</v>
      </c>
      <c r="AJ415" s="2">
        <f>IF(P415&lt;&gt;"", (P415*0.514)+1.8304,"")</f>
        <v>27.5304</v>
      </c>
      <c r="AK415" s="2">
        <f>IF(Q415&lt;&gt;"", (Q415*0.514)+1.8304,"")</f>
        <v>46.548400000000001</v>
      </c>
      <c r="AL415" s="2">
        <f>IF(R415&lt;&gt;"", (R415*0.514)+1.8304,"")</f>
        <v>34.726399999999998</v>
      </c>
      <c r="AM415" s="2">
        <f>IF(S415&lt;&gt;"", (S415*0.514)+1.8304,"")</f>
        <v>44.492399999999996</v>
      </c>
    </row>
    <row r="416" spans="1:39" hidden="1" x14ac:dyDescent="0.3">
      <c r="A416" s="1">
        <v>45314.145833333336</v>
      </c>
      <c r="B416">
        <v>90</v>
      </c>
      <c r="C416">
        <v>118</v>
      </c>
      <c r="D416">
        <v>103</v>
      </c>
      <c r="E416">
        <v>58</v>
      </c>
      <c r="F416">
        <v>54</v>
      </c>
      <c r="G416">
        <v>100</v>
      </c>
      <c r="H416">
        <v>94</v>
      </c>
      <c r="I416">
        <v>107</v>
      </c>
      <c r="J416">
        <v>106</v>
      </c>
      <c r="K416">
        <v>119</v>
      </c>
      <c r="L416">
        <v>81</v>
      </c>
      <c r="M416">
        <v>94</v>
      </c>
      <c r="N416">
        <v>72</v>
      </c>
      <c r="O416">
        <v>74</v>
      </c>
      <c r="P416">
        <v>53</v>
      </c>
      <c r="Q416">
        <v>88</v>
      </c>
      <c r="R416">
        <v>64</v>
      </c>
      <c r="S416">
        <v>83</v>
      </c>
      <c r="V416" s="2">
        <f>IF(B416&lt;&gt;"", (B416*0.514)+1.8304,"")</f>
        <v>48.090399999999995</v>
      </c>
      <c r="W416" s="2">
        <f>IF(C416&lt;&gt;"", (C416*0.514)+1.8304,"")</f>
        <v>62.482399999999998</v>
      </c>
      <c r="X416" s="2">
        <f>IF(D416&lt;&gt;"", (D416*0.514)+1.8304,"")</f>
        <v>54.772399999999998</v>
      </c>
      <c r="Y416" s="2">
        <f>IF(E416&lt;&gt;"", (E416*0.514)+1.8304,"")</f>
        <v>31.642400000000002</v>
      </c>
      <c r="Z416" s="2">
        <f>IF(F416&lt;&gt;"", (F416*0.514)+1.8304,"")</f>
        <v>29.586400000000001</v>
      </c>
      <c r="AA416" s="2">
        <f>IF(G416&lt;&gt;"", (G416*0.514)+1.8304,"")</f>
        <v>53.230399999999996</v>
      </c>
      <c r="AB416" s="2">
        <f>IF(H416&lt;&gt;"", (H416*0.514)+1.8304,"")</f>
        <v>50.1464</v>
      </c>
      <c r="AC416" s="2">
        <f>IF(I416&lt;&gt;"", (I416*0.514)+1.8304,"")</f>
        <v>56.828400000000002</v>
      </c>
      <c r="AD416" s="2">
        <f>IF(J416&lt;&gt;"", (J416*0.514)+1.8304,"")</f>
        <v>56.314399999999999</v>
      </c>
      <c r="AE416" s="2">
        <f>IF(K416&lt;&gt;"", (K416*0.514)+1.8304,"")</f>
        <v>62.996400000000001</v>
      </c>
      <c r="AF416" s="2">
        <f>IF(L416&lt;&gt;"", (L416*0.514)+1.8304,"")</f>
        <v>43.464399999999998</v>
      </c>
      <c r="AG416" s="2">
        <f>IF(M416&lt;&gt;"", (M416*0.514)+1.8304,"")</f>
        <v>50.1464</v>
      </c>
      <c r="AH416" s="2">
        <f>IF(N416&lt;&gt;"", (N416*0.514)+1.8304,"")</f>
        <v>38.8384</v>
      </c>
      <c r="AI416" s="2">
        <f>IF(O416&lt;&gt;"", (O416*0.514)+1.8304,"")</f>
        <v>39.866399999999999</v>
      </c>
      <c r="AJ416" s="2">
        <f>IF(P416&lt;&gt;"", (P416*0.514)+1.8304,"")</f>
        <v>29.072400000000002</v>
      </c>
      <c r="AK416" s="2">
        <f>IF(Q416&lt;&gt;"", (Q416*0.514)+1.8304,"")</f>
        <v>47.062399999999997</v>
      </c>
      <c r="AL416" s="2">
        <f>IF(R416&lt;&gt;"", (R416*0.514)+1.8304,"")</f>
        <v>34.726399999999998</v>
      </c>
      <c r="AM416" s="2">
        <f>IF(S416&lt;&gt;"", (S416*0.514)+1.8304,"")</f>
        <v>44.492399999999996</v>
      </c>
    </row>
    <row r="417" spans="1:39" hidden="1" x14ac:dyDescent="0.3">
      <c r="A417" s="1">
        <v>45314.152777777781</v>
      </c>
      <c r="B417">
        <v>91</v>
      </c>
      <c r="C417">
        <v>118</v>
      </c>
      <c r="D417">
        <v>103</v>
      </c>
      <c r="E417">
        <v>59</v>
      </c>
      <c r="F417">
        <v>54</v>
      </c>
      <c r="G417">
        <v>106</v>
      </c>
      <c r="H417">
        <v>95</v>
      </c>
      <c r="I417">
        <v>106</v>
      </c>
      <c r="J417">
        <v>110</v>
      </c>
      <c r="K417">
        <v>115</v>
      </c>
      <c r="L417">
        <v>80</v>
      </c>
      <c r="M417">
        <v>94</v>
      </c>
      <c r="N417">
        <v>73</v>
      </c>
      <c r="O417">
        <v>71</v>
      </c>
      <c r="P417">
        <v>53</v>
      </c>
      <c r="Q417">
        <v>88</v>
      </c>
      <c r="R417">
        <v>65</v>
      </c>
      <c r="S417">
        <v>85</v>
      </c>
      <c r="V417" s="2">
        <f>IF(B417&lt;&gt;"", (B417*0.514)+1.8304,"")</f>
        <v>48.604399999999998</v>
      </c>
      <c r="W417" s="2">
        <f>IF(C417&lt;&gt;"", (C417*0.514)+1.8304,"")</f>
        <v>62.482399999999998</v>
      </c>
      <c r="X417" s="2">
        <f>IF(D417&lt;&gt;"", (D417*0.514)+1.8304,"")</f>
        <v>54.772399999999998</v>
      </c>
      <c r="Y417" s="2">
        <f>IF(E417&lt;&gt;"", (E417*0.514)+1.8304,"")</f>
        <v>32.156399999999998</v>
      </c>
      <c r="Z417" s="2">
        <f>IF(F417&lt;&gt;"", (F417*0.514)+1.8304,"")</f>
        <v>29.586400000000001</v>
      </c>
      <c r="AA417" s="2">
        <f>IF(G417&lt;&gt;"", (G417*0.514)+1.8304,"")</f>
        <v>56.314399999999999</v>
      </c>
      <c r="AB417" s="2">
        <f>IF(H417&lt;&gt;"", (H417*0.514)+1.8304,"")</f>
        <v>50.660399999999996</v>
      </c>
      <c r="AC417" s="2">
        <f>IF(I417&lt;&gt;"", (I417*0.514)+1.8304,"")</f>
        <v>56.314399999999999</v>
      </c>
      <c r="AD417" s="2">
        <f>IF(J417&lt;&gt;"", (J417*0.514)+1.8304,"")</f>
        <v>58.370399999999997</v>
      </c>
      <c r="AE417" s="2">
        <f>IF(K417&lt;&gt;"", (K417*0.514)+1.8304,"")</f>
        <v>60.940399999999997</v>
      </c>
      <c r="AF417" s="2">
        <f>IF(L417&lt;&gt;"", (L417*0.514)+1.8304,"")</f>
        <v>42.950400000000002</v>
      </c>
      <c r="AG417" s="2">
        <f>IF(M417&lt;&gt;"", (M417*0.514)+1.8304,"")</f>
        <v>50.1464</v>
      </c>
      <c r="AH417" s="2">
        <f>IF(N417&lt;&gt;"", (N417*0.514)+1.8304,"")</f>
        <v>39.352399999999996</v>
      </c>
      <c r="AI417" s="2">
        <f>IF(O417&lt;&gt;"", (O417*0.514)+1.8304,"")</f>
        <v>38.324399999999997</v>
      </c>
      <c r="AJ417" s="2">
        <f>IF(P417&lt;&gt;"", (P417*0.514)+1.8304,"")</f>
        <v>29.072400000000002</v>
      </c>
      <c r="AK417" s="2">
        <f>IF(Q417&lt;&gt;"", (Q417*0.514)+1.8304,"")</f>
        <v>47.062399999999997</v>
      </c>
      <c r="AL417" s="2">
        <f>IF(R417&lt;&gt;"", (R417*0.514)+1.8304,"")</f>
        <v>35.240400000000001</v>
      </c>
      <c r="AM417" s="2">
        <f>IF(S417&lt;&gt;"", (S417*0.514)+1.8304,"")</f>
        <v>45.520399999999995</v>
      </c>
    </row>
    <row r="418" spans="1:39" hidden="1" x14ac:dyDescent="0.3">
      <c r="A418" s="1">
        <v>45314.159722222219</v>
      </c>
      <c r="B418">
        <v>94</v>
      </c>
      <c r="C418">
        <v>119</v>
      </c>
      <c r="D418">
        <v>104</v>
      </c>
      <c r="E418">
        <v>60</v>
      </c>
      <c r="F418">
        <v>54</v>
      </c>
      <c r="G418">
        <v>105</v>
      </c>
      <c r="H418">
        <v>96</v>
      </c>
      <c r="I418">
        <v>104</v>
      </c>
      <c r="J418">
        <v>110</v>
      </c>
      <c r="K418">
        <v>108</v>
      </c>
      <c r="L418">
        <v>82</v>
      </c>
      <c r="M418">
        <v>94</v>
      </c>
      <c r="N418">
        <v>72</v>
      </c>
      <c r="O418">
        <v>70</v>
      </c>
      <c r="P418">
        <v>52</v>
      </c>
      <c r="Q418">
        <v>88</v>
      </c>
      <c r="R418">
        <v>65</v>
      </c>
      <c r="S418">
        <v>85</v>
      </c>
      <c r="V418" s="2">
        <f>IF(B418&lt;&gt;"", (B418*0.514)+1.8304,"")</f>
        <v>50.1464</v>
      </c>
      <c r="W418" s="2">
        <f>IF(C418&lt;&gt;"", (C418*0.514)+1.8304,"")</f>
        <v>62.996400000000001</v>
      </c>
      <c r="X418" s="2">
        <f>IF(D418&lt;&gt;"", (D418*0.514)+1.8304,"")</f>
        <v>55.2864</v>
      </c>
      <c r="Y418" s="2">
        <f>IF(E418&lt;&gt;"", (E418*0.514)+1.8304,"")</f>
        <v>32.670400000000001</v>
      </c>
      <c r="Z418" s="2">
        <f>IF(F418&lt;&gt;"", (F418*0.514)+1.8304,"")</f>
        <v>29.586400000000001</v>
      </c>
      <c r="AA418" s="2">
        <f>IF(G418&lt;&gt;"", (G418*0.514)+1.8304,"")</f>
        <v>55.800399999999996</v>
      </c>
      <c r="AB418" s="2">
        <f>IF(H418&lt;&gt;"", (H418*0.514)+1.8304,"")</f>
        <v>51.174399999999999</v>
      </c>
      <c r="AC418" s="2">
        <f>IF(I418&lt;&gt;"", (I418*0.514)+1.8304,"")</f>
        <v>55.2864</v>
      </c>
      <c r="AD418" s="2">
        <f>IF(J418&lt;&gt;"", (J418*0.514)+1.8304,"")</f>
        <v>58.370399999999997</v>
      </c>
      <c r="AE418" s="2">
        <f>IF(K418&lt;&gt;"", (K418*0.514)+1.8304,"")</f>
        <v>57.342399999999998</v>
      </c>
      <c r="AF418" s="2">
        <f>IF(L418&lt;&gt;"", (L418*0.514)+1.8304,"")</f>
        <v>43.978400000000001</v>
      </c>
      <c r="AG418" s="2">
        <f>IF(M418&lt;&gt;"", (M418*0.514)+1.8304,"")</f>
        <v>50.1464</v>
      </c>
      <c r="AH418" s="2">
        <f>IF(N418&lt;&gt;"", (N418*0.514)+1.8304,"")</f>
        <v>38.8384</v>
      </c>
      <c r="AI418" s="2">
        <f>IF(O418&lt;&gt;"", (O418*0.514)+1.8304,"")</f>
        <v>37.810400000000001</v>
      </c>
      <c r="AJ418" s="2">
        <f>IF(P418&lt;&gt;"", (P418*0.514)+1.8304,"")</f>
        <v>28.558400000000002</v>
      </c>
      <c r="AK418" s="2">
        <f>IF(Q418&lt;&gt;"", (Q418*0.514)+1.8304,"")</f>
        <v>47.062399999999997</v>
      </c>
      <c r="AL418" s="2">
        <f>IF(R418&lt;&gt;"", (R418*0.514)+1.8304,"")</f>
        <v>35.240400000000001</v>
      </c>
      <c r="AM418" s="2">
        <f>IF(S418&lt;&gt;"", (S418*0.514)+1.8304,"")</f>
        <v>45.520399999999995</v>
      </c>
    </row>
    <row r="419" spans="1:39" hidden="1" x14ac:dyDescent="0.3">
      <c r="A419" s="1">
        <v>45314.166666666664</v>
      </c>
      <c r="B419">
        <v>92</v>
      </c>
      <c r="C419">
        <v>115</v>
      </c>
      <c r="D419">
        <v>103</v>
      </c>
      <c r="E419">
        <v>60</v>
      </c>
      <c r="F419">
        <v>55</v>
      </c>
      <c r="G419">
        <v>101</v>
      </c>
      <c r="H419">
        <v>95</v>
      </c>
      <c r="I419">
        <v>104</v>
      </c>
      <c r="J419">
        <v>109</v>
      </c>
      <c r="K419">
        <v>109</v>
      </c>
      <c r="L419">
        <v>82</v>
      </c>
      <c r="M419">
        <v>96</v>
      </c>
      <c r="N419">
        <v>73</v>
      </c>
      <c r="O419">
        <v>69</v>
      </c>
      <c r="P419">
        <v>52</v>
      </c>
      <c r="Q419">
        <v>87</v>
      </c>
      <c r="R419">
        <v>67</v>
      </c>
      <c r="S419">
        <v>86</v>
      </c>
      <c r="V419" s="2">
        <f>IF(B419&lt;&gt;"", (B419*0.514)+1.8304,"")</f>
        <v>49.118400000000001</v>
      </c>
      <c r="W419" s="2">
        <f>IF(C419&lt;&gt;"", (C419*0.514)+1.8304,"")</f>
        <v>60.940399999999997</v>
      </c>
      <c r="X419" s="2">
        <f>IF(D419&lt;&gt;"", (D419*0.514)+1.8304,"")</f>
        <v>54.772399999999998</v>
      </c>
      <c r="Y419" s="2">
        <f>IF(E419&lt;&gt;"", (E419*0.514)+1.8304,"")</f>
        <v>32.670400000000001</v>
      </c>
      <c r="Z419" s="2">
        <f>IF(F419&lt;&gt;"", (F419*0.514)+1.8304,"")</f>
        <v>30.1004</v>
      </c>
      <c r="AA419" s="2">
        <f>IF(G419&lt;&gt;"", (G419*0.514)+1.8304,"")</f>
        <v>53.744399999999999</v>
      </c>
      <c r="AB419" s="2">
        <f>IF(H419&lt;&gt;"", (H419*0.514)+1.8304,"")</f>
        <v>50.660399999999996</v>
      </c>
      <c r="AC419" s="2">
        <f>IF(I419&lt;&gt;"", (I419*0.514)+1.8304,"")</f>
        <v>55.2864</v>
      </c>
      <c r="AD419" s="2">
        <f>IF(J419&lt;&gt;"", (J419*0.514)+1.8304,"")</f>
        <v>57.856400000000001</v>
      </c>
      <c r="AE419" s="2">
        <f>IF(K419&lt;&gt;"", (K419*0.514)+1.8304,"")</f>
        <v>57.856400000000001</v>
      </c>
      <c r="AF419" s="2">
        <f>IF(L419&lt;&gt;"", (L419*0.514)+1.8304,"")</f>
        <v>43.978400000000001</v>
      </c>
      <c r="AG419" s="2">
        <f>IF(M419&lt;&gt;"", (M419*0.514)+1.8304,"")</f>
        <v>51.174399999999999</v>
      </c>
      <c r="AH419" s="2">
        <f>IF(N419&lt;&gt;"", (N419*0.514)+1.8304,"")</f>
        <v>39.352399999999996</v>
      </c>
      <c r="AI419" s="2">
        <f>IF(O419&lt;&gt;"", (O419*0.514)+1.8304,"")</f>
        <v>37.296399999999998</v>
      </c>
      <c r="AJ419" s="2">
        <f>IF(P419&lt;&gt;"", (P419*0.514)+1.8304,"")</f>
        <v>28.558400000000002</v>
      </c>
      <c r="AK419" s="2">
        <f>IF(Q419&lt;&gt;"", (Q419*0.514)+1.8304,"")</f>
        <v>46.548400000000001</v>
      </c>
      <c r="AL419" s="2">
        <f>IF(R419&lt;&gt;"", (R419*0.514)+1.8304,"")</f>
        <v>36.2684</v>
      </c>
      <c r="AM419" s="2">
        <f>IF(S419&lt;&gt;"", (S419*0.514)+1.8304,"")</f>
        <v>46.034399999999998</v>
      </c>
    </row>
    <row r="420" spans="1:39" hidden="1" x14ac:dyDescent="0.3">
      <c r="A420" s="1">
        <v>45314.173611111109</v>
      </c>
      <c r="B420">
        <v>93</v>
      </c>
      <c r="C420">
        <v>115</v>
      </c>
      <c r="D420">
        <v>105</v>
      </c>
      <c r="E420">
        <v>60</v>
      </c>
      <c r="F420">
        <v>56</v>
      </c>
      <c r="G420">
        <v>102</v>
      </c>
      <c r="H420">
        <v>93</v>
      </c>
      <c r="I420">
        <v>107</v>
      </c>
      <c r="J420">
        <v>106</v>
      </c>
      <c r="K420">
        <v>113</v>
      </c>
      <c r="L420">
        <v>83</v>
      </c>
      <c r="M420">
        <v>96</v>
      </c>
      <c r="N420">
        <v>73</v>
      </c>
      <c r="O420">
        <v>69</v>
      </c>
      <c r="P420">
        <v>48</v>
      </c>
      <c r="Q420">
        <v>90</v>
      </c>
      <c r="R420">
        <v>65</v>
      </c>
      <c r="S420">
        <v>86</v>
      </c>
      <c r="V420" s="2">
        <f>IF(B420&lt;&gt;"", (B420*0.514)+1.8304,"")</f>
        <v>49.632399999999997</v>
      </c>
      <c r="W420" s="2">
        <f>IF(C420&lt;&gt;"", (C420*0.514)+1.8304,"")</f>
        <v>60.940399999999997</v>
      </c>
      <c r="X420" s="2">
        <f>IF(D420&lt;&gt;"", (D420*0.514)+1.8304,"")</f>
        <v>55.800399999999996</v>
      </c>
      <c r="Y420" s="2">
        <f>IF(E420&lt;&gt;"", (E420*0.514)+1.8304,"")</f>
        <v>32.670400000000001</v>
      </c>
      <c r="Z420" s="2">
        <f>IF(F420&lt;&gt;"", (F420*0.514)+1.8304,"")</f>
        <v>30.6144</v>
      </c>
      <c r="AA420" s="2">
        <f>IF(G420&lt;&gt;"", (G420*0.514)+1.8304,"")</f>
        <v>54.258400000000002</v>
      </c>
      <c r="AB420" s="2">
        <f>IF(H420&lt;&gt;"", (H420*0.514)+1.8304,"")</f>
        <v>49.632399999999997</v>
      </c>
      <c r="AC420" s="2">
        <f>IF(I420&lt;&gt;"", (I420*0.514)+1.8304,"")</f>
        <v>56.828400000000002</v>
      </c>
      <c r="AD420" s="2">
        <f>IF(J420&lt;&gt;"", (J420*0.514)+1.8304,"")</f>
        <v>56.314399999999999</v>
      </c>
      <c r="AE420" s="2">
        <f>IF(K420&lt;&gt;"", (K420*0.514)+1.8304,"")</f>
        <v>59.912399999999998</v>
      </c>
      <c r="AF420" s="2">
        <f>IF(L420&lt;&gt;"", (L420*0.514)+1.8304,"")</f>
        <v>44.492399999999996</v>
      </c>
      <c r="AG420" s="2">
        <f>IF(M420&lt;&gt;"", (M420*0.514)+1.8304,"")</f>
        <v>51.174399999999999</v>
      </c>
      <c r="AH420" s="2">
        <f>IF(N420&lt;&gt;"", (N420*0.514)+1.8304,"")</f>
        <v>39.352399999999996</v>
      </c>
      <c r="AI420" s="2">
        <f>IF(O420&lt;&gt;"", (O420*0.514)+1.8304,"")</f>
        <v>37.296399999999998</v>
      </c>
      <c r="AJ420" s="2">
        <f>IF(P420&lt;&gt;"", (P420*0.514)+1.8304,"")</f>
        <v>26.502400000000002</v>
      </c>
      <c r="AK420" s="2">
        <f>IF(Q420&lt;&gt;"", (Q420*0.514)+1.8304,"")</f>
        <v>48.090399999999995</v>
      </c>
      <c r="AL420" s="2">
        <f>IF(R420&lt;&gt;"", (R420*0.514)+1.8304,"")</f>
        <v>35.240400000000001</v>
      </c>
      <c r="AM420" s="2">
        <f>IF(S420&lt;&gt;"", (S420*0.514)+1.8304,"")</f>
        <v>46.034399999999998</v>
      </c>
    </row>
    <row r="421" spans="1:39" hidden="1" x14ac:dyDescent="0.3">
      <c r="A421" s="1">
        <v>45314.180555555555</v>
      </c>
      <c r="B421">
        <v>97</v>
      </c>
      <c r="C421">
        <v>119</v>
      </c>
      <c r="D421">
        <v>99</v>
      </c>
      <c r="E421">
        <v>59</v>
      </c>
      <c r="F421">
        <v>55</v>
      </c>
      <c r="G421">
        <v>102</v>
      </c>
      <c r="H421">
        <v>90</v>
      </c>
      <c r="I421">
        <v>106</v>
      </c>
      <c r="J421">
        <v>103</v>
      </c>
      <c r="K421">
        <v>114</v>
      </c>
      <c r="L421">
        <v>81</v>
      </c>
      <c r="M421">
        <v>97</v>
      </c>
      <c r="N421">
        <v>71</v>
      </c>
      <c r="O421">
        <v>70</v>
      </c>
      <c r="P421">
        <v>53</v>
      </c>
      <c r="Q421">
        <v>92</v>
      </c>
      <c r="R421">
        <v>66</v>
      </c>
      <c r="S421">
        <v>86</v>
      </c>
      <c r="V421" s="2">
        <f>IF(B421&lt;&gt;"", (B421*0.514)+1.8304,"")</f>
        <v>51.688400000000001</v>
      </c>
      <c r="W421" s="2">
        <f>IF(C421&lt;&gt;"", (C421*0.514)+1.8304,"")</f>
        <v>62.996400000000001</v>
      </c>
      <c r="X421" s="2">
        <f>IF(D421&lt;&gt;"", (D421*0.514)+1.8304,"")</f>
        <v>52.7164</v>
      </c>
      <c r="Y421" s="2">
        <f>IF(E421&lt;&gt;"", (E421*0.514)+1.8304,"")</f>
        <v>32.156399999999998</v>
      </c>
      <c r="Z421" s="2">
        <f>IF(F421&lt;&gt;"", (F421*0.514)+1.8304,"")</f>
        <v>30.1004</v>
      </c>
      <c r="AA421" s="2">
        <f>IF(G421&lt;&gt;"", (G421*0.514)+1.8304,"")</f>
        <v>54.258400000000002</v>
      </c>
      <c r="AB421" s="2">
        <f>IF(H421&lt;&gt;"", (H421*0.514)+1.8304,"")</f>
        <v>48.090399999999995</v>
      </c>
      <c r="AC421" s="2">
        <f>IF(I421&lt;&gt;"", (I421*0.514)+1.8304,"")</f>
        <v>56.314399999999999</v>
      </c>
      <c r="AD421" s="2">
        <f>IF(J421&lt;&gt;"", (J421*0.514)+1.8304,"")</f>
        <v>54.772399999999998</v>
      </c>
      <c r="AE421" s="2">
        <f>IF(K421&lt;&gt;"", (K421*0.514)+1.8304,"")</f>
        <v>60.426400000000001</v>
      </c>
      <c r="AF421" s="2">
        <f>IF(L421&lt;&gt;"", (L421*0.514)+1.8304,"")</f>
        <v>43.464399999999998</v>
      </c>
      <c r="AG421" s="2">
        <f>IF(M421&lt;&gt;"", (M421*0.514)+1.8304,"")</f>
        <v>51.688400000000001</v>
      </c>
      <c r="AH421" s="2">
        <f>IF(N421&lt;&gt;"", (N421*0.514)+1.8304,"")</f>
        <v>38.324399999999997</v>
      </c>
      <c r="AI421" s="2">
        <f>IF(O421&lt;&gt;"", (O421*0.514)+1.8304,"")</f>
        <v>37.810400000000001</v>
      </c>
      <c r="AJ421" s="2">
        <f>IF(P421&lt;&gt;"", (P421*0.514)+1.8304,"")</f>
        <v>29.072400000000002</v>
      </c>
      <c r="AK421" s="2">
        <f>IF(Q421&lt;&gt;"", (Q421*0.514)+1.8304,"")</f>
        <v>49.118400000000001</v>
      </c>
      <c r="AL421" s="2">
        <f>IF(R421&lt;&gt;"", (R421*0.514)+1.8304,"")</f>
        <v>35.754399999999997</v>
      </c>
      <c r="AM421" s="2">
        <f>IF(S421&lt;&gt;"", (S421*0.514)+1.8304,"")</f>
        <v>46.034399999999998</v>
      </c>
    </row>
    <row r="422" spans="1:39" hidden="1" x14ac:dyDescent="0.3">
      <c r="A422" s="1">
        <v>45314.1875</v>
      </c>
      <c r="B422">
        <v>102</v>
      </c>
      <c r="C422">
        <v>120</v>
      </c>
      <c r="D422">
        <v>97</v>
      </c>
      <c r="E422">
        <v>58</v>
      </c>
      <c r="F422">
        <v>54</v>
      </c>
      <c r="G422">
        <v>98</v>
      </c>
      <c r="H422">
        <v>92</v>
      </c>
      <c r="I422">
        <v>106</v>
      </c>
      <c r="J422">
        <v>103</v>
      </c>
      <c r="K422">
        <v>113</v>
      </c>
      <c r="L422">
        <v>81</v>
      </c>
      <c r="M422">
        <v>93</v>
      </c>
      <c r="N422">
        <v>71</v>
      </c>
      <c r="O422">
        <v>73</v>
      </c>
      <c r="P422">
        <v>52</v>
      </c>
      <c r="Q422">
        <v>87</v>
      </c>
      <c r="R422">
        <v>68</v>
      </c>
      <c r="S422">
        <v>87</v>
      </c>
      <c r="V422" s="2">
        <f>IF(B422&lt;&gt;"", (B422*0.514)+1.8304,"")</f>
        <v>54.258400000000002</v>
      </c>
      <c r="W422" s="2">
        <f>IF(C422&lt;&gt;"", (C422*0.514)+1.8304,"")</f>
        <v>63.510399999999997</v>
      </c>
      <c r="X422" s="2">
        <f>IF(D422&lt;&gt;"", (D422*0.514)+1.8304,"")</f>
        <v>51.688400000000001</v>
      </c>
      <c r="Y422" s="2">
        <f>IF(E422&lt;&gt;"", (E422*0.514)+1.8304,"")</f>
        <v>31.642400000000002</v>
      </c>
      <c r="Z422" s="2">
        <f>IF(F422&lt;&gt;"", (F422*0.514)+1.8304,"")</f>
        <v>29.586400000000001</v>
      </c>
      <c r="AA422" s="2">
        <f>IF(G422&lt;&gt;"", (G422*0.514)+1.8304,"")</f>
        <v>52.202399999999997</v>
      </c>
      <c r="AB422" s="2">
        <f>IF(H422&lt;&gt;"", (H422*0.514)+1.8304,"")</f>
        <v>49.118400000000001</v>
      </c>
      <c r="AC422" s="2">
        <f>IF(I422&lt;&gt;"", (I422*0.514)+1.8304,"")</f>
        <v>56.314399999999999</v>
      </c>
      <c r="AD422" s="2">
        <f>IF(J422&lt;&gt;"", (J422*0.514)+1.8304,"")</f>
        <v>54.772399999999998</v>
      </c>
      <c r="AE422" s="2">
        <f>IF(K422&lt;&gt;"", (K422*0.514)+1.8304,"")</f>
        <v>59.912399999999998</v>
      </c>
      <c r="AF422" s="2">
        <f>IF(L422&lt;&gt;"", (L422*0.514)+1.8304,"")</f>
        <v>43.464399999999998</v>
      </c>
      <c r="AG422" s="2">
        <f>IF(M422&lt;&gt;"", (M422*0.514)+1.8304,"")</f>
        <v>49.632399999999997</v>
      </c>
      <c r="AH422" s="2">
        <f>IF(N422&lt;&gt;"", (N422*0.514)+1.8304,"")</f>
        <v>38.324399999999997</v>
      </c>
      <c r="AI422" s="2">
        <f>IF(O422&lt;&gt;"", (O422*0.514)+1.8304,"")</f>
        <v>39.352399999999996</v>
      </c>
      <c r="AJ422" s="2">
        <f>IF(P422&lt;&gt;"", (P422*0.514)+1.8304,"")</f>
        <v>28.558400000000002</v>
      </c>
      <c r="AK422" s="2">
        <f>IF(Q422&lt;&gt;"", (Q422*0.514)+1.8304,"")</f>
        <v>46.548400000000001</v>
      </c>
      <c r="AL422" s="2">
        <f>IF(R422&lt;&gt;"", (R422*0.514)+1.8304,"")</f>
        <v>36.782399999999996</v>
      </c>
      <c r="AM422" s="2">
        <f>IF(S422&lt;&gt;"", (S422*0.514)+1.8304,"")</f>
        <v>46.548400000000001</v>
      </c>
    </row>
    <row r="423" spans="1:39" hidden="1" x14ac:dyDescent="0.3">
      <c r="A423" s="1">
        <v>45314.194444444445</v>
      </c>
      <c r="B423">
        <v>115</v>
      </c>
      <c r="C423">
        <v>115</v>
      </c>
      <c r="D423">
        <v>99</v>
      </c>
      <c r="E423">
        <v>58</v>
      </c>
      <c r="F423">
        <v>45</v>
      </c>
      <c r="G423">
        <v>100</v>
      </c>
      <c r="H423">
        <v>92</v>
      </c>
      <c r="I423">
        <v>105</v>
      </c>
      <c r="J423">
        <v>104</v>
      </c>
      <c r="K423">
        <v>111</v>
      </c>
      <c r="L423">
        <v>80</v>
      </c>
      <c r="M423">
        <v>96</v>
      </c>
      <c r="N423">
        <v>71</v>
      </c>
      <c r="O423">
        <v>70</v>
      </c>
      <c r="P423">
        <v>52</v>
      </c>
      <c r="Q423">
        <v>86</v>
      </c>
      <c r="R423">
        <v>65</v>
      </c>
      <c r="S423">
        <v>85</v>
      </c>
      <c r="V423" s="2">
        <f>IF(B423&lt;&gt;"", (B423*0.514)+1.8304,"")</f>
        <v>60.940399999999997</v>
      </c>
      <c r="W423" s="2">
        <f>IF(C423&lt;&gt;"", (C423*0.514)+1.8304,"")</f>
        <v>60.940399999999997</v>
      </c>
      <c r="X423" s="2">
        <f>IF(D423&lt;&gt;"", (D423*0.514)+1.8304,"")</f>
        <v>52.7164</v>
      </c>
      <c r="Y423" s="2">
        <f>IF(E423&lt;&gt;"", (E423*0.514)+1.8304,"")</f>
        <v>31.642400000000002</v>
      </c>
      <c r="Z423" s="2">
        <f>IF(F423&lt;&gt;"", (F423*0.514)+1.8304,"")</f>
        <v>24.9604</v>
      </c>
      <c r="AA423" s="2">
        <f>IF(G423&lt;&gt;"", (G423*0.514)+1.8304,"")</f>
        <v>53.230399999999996</v>
      </c>
      <c r="AB423" s="2">
        <f>IF(H423&lt;&gt;"", (H423*0.514)+1.8304,"")</f>
        <v>49.118400000000001</v>
      </c>
      <c r="AC423" s="2">
        <f>IF(I423&lt;&gt;"", (I423*0.514)+1.8304,"")</f>
        <v>55.800399999999996</v>
      </c>
      <c r="AD423" s="2">
        <f>IF(J423&lt;&gt;"", (J423*0.514)+1.8304,"")</f>
        <v>55.2864</v>
      </c>
      <c r="AE423" s="2">
        <f>IF(K423&lt;&gt;"", (K423*0.514)+1.8304,"")</f>
        <v>58.884399999999999</v>
      </c>
      <c r="AF423" s="2">
        <f>IF(L423&lt;&gt;"", (L423*0.514)+1.8304,"")</f>
        <v>42.950400000000002</v>
      </c>
      <c r="AG423" s="2">
        <f>IF(M423&lt;&gt;"", (M423*0.514)+1.8304,"")</f>
        <v>51.174399999999999</v>
      </c>
      <c r="AH423" s="2">
        <f>IF(N423&lt;&gt;"", (N423*0.514)+1.8304,"")</f>
        <v>38.324399999999997</v>
      </c>
      <c r="AI423" s="2">
        <f>IF(O423&lt;&gt;"", (O423*0.514)+1.8304,"")</f>
        <v>37.810400000000001</v>
      </c>
      <c r="AJ423" s="2">
        <f>IF(P423&lt;&gt;"", (P423*0.514)+1.8304,"")</f>
        <v>28.558400000000002</v>
      </c>
      <c r="AK423" s="2">
        <f>IF(Q423&lt;&gt;"", (Q423*0.514)+1.8304,"")</f>
        <v>46.034399999999998</v>
      </c>
      <c r="AL423" s="2">
        <f>IF(R423&lt;&gt;"", (R423*0.514)+1.8304,"")</f>
        <v>35.240400000000001</v>
      </c>
      <c r="AM423" s="2">
        <f>IF(S423&lt;&gt;"", (S423*0.514)+1.8304,"")</f>
        <v>45.520399999999995</v>
      </c>
    </row>
    <row r="424" spans="1:39" hidden="1" x14ac:dyDescent="0.3">
      <c r="A424" s="1">
        <v>45314.201388888891</v>
      </c>
      <c r="B424">
        <v>107</v>
      </c>
      <c r="C424">
        <v>116</v>
      </c>
      <c r="D424">
        <v>98</v>
      </c>
      <c r="E424">
        <v>55</v>
      </c>
      <c r="F424">
        <v>49</v>
      </c>
      <c r="G424">
        <v>103</v>
      </c>
      <c r="H424">
        <v>89</v>
      </c>
      <c r="I424">
        <v>104</v>
      </c>
      <c r="J424">
        <v>108</v>
      </c>
      <c r="K424">
        <v>111</v>
      </c>
      <c r="L424">
        <v>84</v>
      </c>
      <c r="M424">
        <v>96</v>
      </c>
      <c r="N424">
        <v>70</v>
      </c>
      <c r="P424">
        <v>52</v>
      </c>
      <c r="Q424">
        <v>85</v>
      </c>
      <c r="R424">
        <v>63</v>
      </c>
      <c r="S424">
        <v>82</v>
      </c>
      <c r="V424" s="2">
        <f>IF(B424&lt;&gt;"", (B424*0.514)+1.8304,"")</f>
        <v>56.828400000000002</v>
      </c>
      <c r="W424" s="2">
        <f>IF(C424&lt;&gt;"", (C424*0.514)+1.8304,"")</f>
        <v>61.4544</v>
      </c>
      <c r="X424" s="2">
        <f>IF(D424&lt;&gt;"", (D424*0.514)+1.8304,"")</f>
        <v>52.202399999999997</v>
      </c>
      <c r="Y424" s="2">
        <f>IF(E424&lt;&gt;"", (E424*0.514)+1.8304,"")</f>
        <v>30.1004</v>
      </c>
      <c r="Z424" s="2">
        <f>IF(F424&lt;&gt;"", (F424*0.514)+1.8304,"")</f>
        <v>27.016400000000001</v>
      </c>
      <c r="AA424" s="2">
        <f>IF(G424&lt;&gt;"", (G424*0.514)+1.8304,"")</f>
        <v>54.772399999999998</v>
      </c>
      <c r="AB424" s="2">
        <f>IF(H424&lt;&gt;"", (H424*0.514)+1.8304,"")</f>
        <v>47.5764</v>
      </c>
      <c r="AC424" s="2">
        <f>IF(I424&lt;&gt;"", (I424*0.514)+1.8304,"")</f>
        <v>55.2864</v>
      </c>
      <c r="AD424" s="2">
        <f>IF(J424&lt;&gt;"", (J424*0.514)+1.8304,"")</f>
        <v>57.342399999999998</v>
      </c>
      <c r="AE424" s="2">
        <f>IF(K424&lt;&gt;"", (K424*0.514)+1.8304,"")</f>
        <v>58.884399999999999</v>
      </c>
      <c r="AF424" s="2">
        <f>IF(L424&lt;&gt;"", (L424*0.514)+1.8304,"")</f>
        <v>45.006399999999999</v>
      </c>
      <c r="AG424" s="2">
        <f>IF(M424&lt;&gt;"", (M424*0.514)+1.8304,"")</f>
        <v>51.174399999999999</v>
      </c>
      <c r="AH424" s="2">
        <f>IF(N424&lt;&gt;"", (N424*0.514)+1.8304,"")</f>
        <v>37.810400000000001</v>
      </c>
      <c r="AI424" s="2" t="str">
        <f>IF(O424&lt;&gt;"", (O424*0.514)+1.8304,"")</f>
        <v/>
      </c>
      <c r="AJ424" s="2">
        <f>IF(P424&lt;&gt;"", (P424*0.514)+1.8304,"")</f>
        <v>28.558400000000002</v>
      </c>
      <c r="AK424" s="2">
        <f>IF(Q424&lt;&gt;"", (Q424*0.514)+1.8304,"")</f>
        <v>45.520399999999995</v>
      </c>
      <c r="AL424" s="2">
        <f>IF(R424&lt;&gt;"", (R424*0.514)+1.8304,"")</f>
        <v>34.212399999999995</v>
      </c>
      <c r="AM424" s="2">
        <f>IF(S424&lt;&gt;"", (S424*0.514)+1.8304,"")</f>
        <v>43.978400000000001</v>
      </c>
    </row>
    <row r="425" spans="1:39" hidden="1" x14ac:dyDescent="0.3">
      <c r="A425" s="1">
        <v>45314.208333333336</v>
      </c>
      <c r="B425">
        <v>103</v>
      </c>
      <c r="C425">
        <v>111</v>
      </c>
      <c r="D425">
        <v>95</v>
      </c>
      <c r="E425">
        <v>54</v>
      </c>
      <c r="F425">
        <v>47</v>
      </c>
      <c r="G425">
        <v>103</v>
      </c>
      <c r="H425">
        <v>91</v>
      </c>
      <c r="I425">
        <v>104</v>
      </c>
      <c r="J425">
        <v>107</v>
      </c>
      <c r="K425">
        <v>112</v>
      </c>
      <c r="L425">
        <v>79</v>
      </c>
      <c r="M425">
        <v>95</v>
      </c>
      <c r="N425">
        <v>67</v>
      </c>
      <c r="P425">
        <v>43</v>
      </c>
      <c r="Q425">
        <v>85</v>
      </c>
      <c r="R425">
        <v>64</v>
      </c>
      <c r="S425">
        <v>82</v>
      </c>
      <c r="V425" s="2">
        <f>IF(B425&lt;&gt;"", (B425*0.514)+1.8304,"")</f>
        <v>54.772399999999998</v>
      </c>
      <c r="W425" s="2">
        <f>IF(C425&lt;&gt;"", (C425*0.514)+1.8304,"")</f>
        <v>58.884399999999999</v>
      </c>
      <c r="X425" s="2">
        <f>IF(D425&lt;&gt;"", (D425*0.514)+1.8304,"")</f>
        <v>50.660399999999996</v>
      </c>
      <c r="Y425" s="2">
        <f>IF(E425&lt;&gt;"", (E425*0.514)+1.8304,"")</f>
        <v>29.586400000000001</v>
      </c>
      <c r="Z425" s="2">
        <f>IF(F425&lt;&gt;"", (F425*0.514)+1.8304,"")</f>
        <v>25.988400000000002</v>
      </c>
      <c r="AA425" s="2">
        <f>IF(G425&lt;&gt;"", (G425*0.514)+1.8304,"")</f>
        <v>54.772399999999998</v>
      </c>
      <c r="AB425" s="2">
        <f>IF(H425&lt;&gt;"", (H425*0.514)+1.8304,"")</f>
        <v>48.604399999999998</v>
      </c>
      <c r="AC425" s="2">
        <f>IF(I425&lt;&gt;"", (I425*0.514)+1.8304,"")</f>
        <v>55.2864</v>
      </c>
      <c r="AD425" s="2">
        <f>IF(J425&lt;&gt;"", (J425*0.514)+1.8304,"")</f>
        <v>56.828400000000002</v>
      </c>
      <c r="AE425" s="2">
        <f>IF(K425&lt;&gt;"", (K425*0.514)+1.8304,"")</f>
        <v>59.398399999999995</v>
      </c>
      <c r="AF425" s="2">
        <f>IF(L425&lt;&gt;"", (L425*0.514)+1.8304,"")</f>
        <v>42.436399999999999</v>
      </c>
      <c r="AG425" s="2">
        <f>IF(M425&lt;&gt;"", (M425*0.514)+1.8304,"")</f>
        <v>50.660399999999996</v>
      </c>
      <c r="AH425" s="2">
        <f>IF(N425&lt;&gt;"", (N425*0.514)+1.8304,"")</f>
        <v>36.2684</v>
      </c>
      <c r="AI425" s="2" t="str">
        <f>IF(O425&lt;&gt;"", (O425*0.514)+1.8304,"")</f>
        <v/>
      </c>
      <c r="AJ425" s="2">
        <f>IF(P425&lt;&gt;"", (P425*0.514)+1.8304,"")</f>
        <v>23.932400000000001</v>
      </c>
      <c r="AK425" s="2">
        <f>IF(Q425&lt;&gt;"", (Q425*0.514)+1.8304,"")</f>
        <v>45.520399999999995</v>
      </c>
      <c r="AL425" s="2">
        <f>IF(R425&lt;&gt;"", (R425*0.514)+1.8304,"")</f>
        <v>34.726399999999998</v>
      </c>
      <c r="AM425" s="2">
        <f>IF(S425&lt;&gt;"", (S425*0.514)+1.8304,"")</f>
        <v>43.978400000000001</v>
      </c>
    </row>
    <row r="426" spans="1:39" hidden="1" x14ac:dyDescent="0.3">
      <c r="A426" s="1">
        <v>45314.215277777781</v>
      </c>
      <c r="B426">
        <v>95</v>
      </c>
      <c r="C426">
        <v>108</v>
      </c>
      <c r="D426">
        <v>90</v>
      </c>
      <c r="E426">
        <v>54</v>
      </c>
      <c r="F426">
        <v>46</v>
      </c>
      <c r="G426">
        <v>102</v>
      </c>
      <c r="H426">
        <v>89</v>
      </c>
      <c r="I426">
        <v>103</v>
      </c>
      <c r="J426">
        <v>106</v>
      </c>
      <c r="K426">
        <v>111</v>
      </c>
      <c r="L426">
        <v>77</v>
      </c>
      <c r="M426">
        <v>93</v>
      </c>
      <c r="N426">
        <v>64</v>
      </c>
      <c r="O426">
        <v>63</v>
      </c>
      <c r="P426">
        <v>48</v>
      </c>
      <c r="Q426">
        <v>79</v>
      </c>
      <c r="R426">
        <v>65</v>
      </c>
      <c r="S426">
        <v>82</v>
      </c>
      <c r="V426" s="2">
        <f>IF(B426&lt;&gt;"", (B426*0.514)+1.8304,"")</f>
        <v>50.660399999999996</v>
      </c>
      <c r="W426" s="2">
        <f>IF(C426&lt;&gt;"", (C426*0.514)+1.8304,"")</f>
        <v>57.342399999999998</v>
      </c>
      <c r="X426" s="2">
        <f>IF(D426&lt;&gt;"", (D426*0.514)+1.8304,"")</f>
        <v>48.090399999999995</v>
      </c>
      <c r="Y426" s="2">
        <f>IF(E426&lt;&gt;"", (E426*0.514)+1.8304,"")</f>
        <v>29.586400000000001</v>
      </c>
      <c r="Z426" s="2">
        <f>IF(F426&lt;&gt;"", (F426*0.514)+1.8304,"")</f>
        <v>25.474400000000003</v>
      </c>
      <c r="AA426" s="2">
        <f>IF(G426&lt;&gt;"", (G426*0.514)+1.8304,"")</f>
        <v>54.258400000000002</v>
      </c>
      <c r="AB426" s="2">
        <f>IF(H426&lt;&gt;"", (H426*0.514)+1.8304,"")</f>
        <v>47.5764</v>
      </c>
      <c r="AC426" s="2">
        <f>IF(I426&lt;&gt;"", (I426*0.514)+1.8304,"")</f>
        <v>54.772399999999998</v>
      </c>
      <c r="AD426" s="2">
        <f>IF(J426&lt;&gt;"", (J426*0.514)+1.8304,"")</f>
        <v>56.314399999999999</v>
      </c>
      <c r="AE426" s="2">
        <f>IF(K426&lt;&gt;"", (K426*0.514)+1.8304,"")</f>
        <v>58.884399999999999</v>
      </c>
      <c r="AF426" s="2">
        <f>IF(L426&lt;&gt;"", (L426*0.514)+1.8304,"")</f>
        <v>41.4084</v>
      </c>
      <c r="AG426" s="2">
        <f>IF(M426&lt;&gt;"", (M426*0.514)+1.8304,"")</f>
        <v>49.632399999999997</v>
      </c>
      <c r="AH426" s="2">
        <f>IF(N426&lt;&gt;"", (N426*0.514)+1.8304,"")</f>
        <v>34.726399999999998</v>
      </c>
      <c r="AI426" s="2">
        <f>IF(O426&lt;&gt;"", (O426*0.514)+1.8304,"")</f>
        <v>34.212399999999995</v>
      </c>
      <c r="AJ426" s="2">
        <f>IF(P426&lt;&gt;"", (P426*0.514)+1.8304,"")</f>
        <v>26.502400000000002</v>
      </c>
      <c r="AK426" s="2">
        <f>IF(Q426&lt;&gt;"", (Q426*0.514)+1.8304,"")</f>
        <v>42.436399999999999</v>
      </c>
      <c r="AL426" s="2">
        <f>IF(R426&lt;&gt;"", (R426*0.514)+1.8304,"")</f>
        <v>35.240400000000001</v>
      </c>
      <c r="AM426" s="2">
        <f>IF(S426&lt;&gt;"", (S426*0.514)+1.8304,"")</f>
        <v>43.978400000000001</v>
      </c>
    </row>
    <row r="427" spans="1:39" hidden="1" x14ac:dyDescent="0.3">
      <c r="A427" s="1">
        <v>45314.222222222219</v>
      </c>
      <c r="B427">
        <v>98</v>
      </c>
      <c r="C427">
        <v>107</v>
      </c>
      <c r="D427">
        <v>84</v>
      </c>
      <c r="E427">
        <v>52</v>
      </c>
      <c r="F427">
        <v>39</v>
      </c>
      <c r="G427">
        <v>100</v>
      </c>
      <c r="H427">
        <v>85</v>
      </c>
      <c r="I427">
        <v>97</v>
      </c>
      <c r="J427">
        <v>105</v>
      </c>
      <c r="K427">
        <v>107</v>
      </c>
      <c r="L427">
        <v>73</v>
      </c>
      <c r="M427">
        <v>90</v>
      </c>
      <c r="N427">
        <v>65</v>
      </c>
      <c r="P427">
        <v>45</v>
      </c>
      <c r="Q427">
        <v>80</v>
      </c>
      <c r="R427">
        <v>63</v>
      </c>
      <c r="S427">
        <v>79</v>
      </c>
      <c r="V427" s="2">
        <f>IF(B427&lt;&gt;"", (B427*0.514)+1.8304,"")</f>
        <v>52.202399999999997</v>
      </c>
      <c r="W427" s="2">
        <f>IF(C427&lt;&gt;"", (C427*0.514)+1.8304,"")</f>
        <v>56.828400000000002</v>
      </c>
      <c r="X427" s="2">
        <f>IF(D427&lt;&gt;"", (D427*0.514)+1.8304,"")</f>
        <v>45.006399999999999</v>
      </c>
      <c r="Y427" s="2">
        <f>IF(E427&lt;&gt;"", (E427*0.514)+1.8304,"")</f>
        <v>28.558400000000002</v>
      </c>
      <c r="Z427" s="2">
        <f>IF(F427&lt;&gt;"", (F427*0.514)+1.8304,"")</f>
        <v>21.8764</v>
      </c>
      <c r="AA427" s="2">
        <f>IF(G427&lt;&gt;"", (G427*0.514)+1.8304,"")</f>
        <v>53.230399999999996</v>
      </c>
      <c r="AB427" s="2">
        <f>IF(H427&lt;&gt;"", (H427*0.514)+1.8304,"")</f>
        <v>45.520399999999995</v>
      </c>
      <c r="AC427" s="2">
        <f>IF(I427&lt;&gt;"", (I427*0.514)+1.8304,"")</f>
        <v>51.688400000000001</v>
      </c>
      <c r="AD427" s="2">
        <f>IF(J427&lt;&gt;"", (J427*0.514)+1.8304,"")</f>
        <v>55.800399999999996</v>
      </c>
      <c r="AE427" s="2">
        <f>IF(K427&lt;&gt;"", (K427*0.514)+1.8304,"")</f>
        <v>56.828400000000002</v>
      </c>
      <c r="AF427" s="2">
        <f>IF(L427&lt;&gt;"", (L427*0.514)+1.8304,"")</f>
        <v>39.352399999999996</v>
      </c>
      <c r="AG427" s="2">
        <f>IF(M427&lt;&gt;"", (M427*0.514)+1.8304,"")</f>
        <v>48.090399999999995</v>
      </c>
      <c r="AH427" s="2">
        <f>IF(N427&lt;&gt;"", (N427*0.514)+1.8304,"")</f>
        <v>35.240400000000001</v>
      </c>
      <c r="AI427" s="2" t="str">
        <f>IF(O427&lt;&gt;"", (O427*0.514)+1.8304,"")</f>
        <v/>
      </c>
      <c r="AJ427" s="2">
        <f>IF(P427&lt;&gt;"", (P427*0.514)+1.8304,"")</f>
        <v>24.9604</v>
      </c>
      <c r="AK427" s="2">
        <f>IF(Q427&lt;&gt;"", (Q427*0.514)+1.8304,"")</f>
        <v>42.950400000000002</v>
      </c>
      <c r="AL427" s="2">
        <f>IF(R427&lt;&gt;"", (R427*0.514)+1.8304,"")</f>
        <v>34.212399999999995</v>
      </c>
      <c r="AM427" s="2">
        <f>IF(S427&lt;&gt;"", (S427*0.514)+1.8304,"")</f>
        <v>42.436399999999999</v>
      </c>
    </row>
    <row r="428" spans="1:39" hidden="1" x14ac:dyDescent="0.3">
      <c r="A428" s="1">
        <v>45314.229166666664</v>
      </c>
      <c r="B428">
        <v>103</v>
      </c>
      <c r="C428">
        <v>107</v>
      </c>
      <c r="D428">
        <v>83</v>
      </c>
      <c r="E428">
        <v>52</v>
      </c>
      <c r="F428">
        <v>34</v>
      </c>
      <c r="G428">
        <v>98</v>
      </c>
      <c r="H428">
        <v>83</v>
      </c>
      <c r="I428">
        <v>99</v>
      </c>
      <c r="J428">
        <v>102</v>
      </c>
      <c r="K428">
        <v>107</v>
      </c>
      <c r="L428">
        <v>74</v>
      </c>
      <c r="M428">
        <v>91</v>
      </c>
      <c r="N428">
        <v>61</v>
      </c>
      <c r="P428">
        <v>43</v>
      </c>
      <c r="Q428">
        <v>75</v>
      </c>
      <c r="R428">
        <v>62</v>
      </c>
      <c r="S428">
        <v>75</v>
      </c>
      <c r="V428" s="2">
        <f>IF(B428&lt;&gt;"", (B428*0.514)+1.8304,"")</f>
        <v>54.772399999999998</v>
      </c>
      <c r="W428" s="2">
        <f>IF(C428&lt;&gt;"", (C428*0.514)+1.8304,"")</f>
        <v>56.828400000000002</v>
      </c>
      <c r="X428" s="2">
        <f>IF(D428&lt;&gt;"", (D428*0.514)+1.8304,"")</f>
        <v>44.492399999999996</v>
      </c>
      <c r="Y428" s="2">
        <f>IF(E428&lt;&gt;"", (E428*0.514)+1.8304,"")</f>
        <v>28.558400000000002</v>
      </c>
      <c r="Z428" s="2">
        <f>IF(F428&lt;&gt;"", (F428*0.514)+1.8304,"")</f>
        <v>19.3064</v>
      </c>
      <c r="AA428" s="2">
        <f>IF(G428&lt;&gt;"", (G428*0.514)+1.8304,"")</f>
        <v>52.202399999999997</v>
      </c>
      <c r="AB428" s="2">
        <f>IF(H428&lt;&gt;"", (H428*0.514)+1.8304,"")</f>
        <v>44.492399999999996</v>
      </c>
      <c r="AC428" s="2">
        <f>IF(I428&lt;&gt;"", (I428*0.514)+1.8304,"")</f>
        <v>52.7164</v>
      </c>
      <c r="AD428" s="2">
        <f>IF(J428&lt;&gt;"", (J428*0.514)+1.8304,"")</f>
        <v>54.258400000000002</v>
      </c>
      <c r="AE428" s="2">
        <f>IF(K428&lt;&gt;"", (K428*0.514)+1.8304,"")</f>
        <v>56.828400000000002</v>
      </c>
      <c r="AF428" s="2">
        <f>IF(L428&lt;&gt;"", (L428*0.514)+1.8304,"")</f>
        <v>39.866399999999999</v>
      </c>
      <c r="AG428" s="2">
        <f>IF(M428&lt;&gt;"", (M428*0.514)+1.8304,"")</f>
        <v>48.604399999999998</v>
      </c>
      <c r="AH428" s="2">
        <f>IF(N428&lt;&gt;"", (N428*0.514)+1.8304,"")</f>
        <v>33.184399999999997</v>
      </c>
      <c r="AI428" s="2" t="str">
        <f>IF(O428&lt;&gt;"", (O428*0.514)+1.8304,"")</f>
        <v/>
      </c>
      <c r="AJ428" s="2">
        <f>IF(P428&lt;&gt;"", (P428*0.514)+1.8304,"")</f>
        <v>23.932400000000001</v>
      </c>
      <c r="AK428" s="2">
        <f>IF(Q428&lt;&gt;"", (Q428*0.514)+1.8304,"")</f>
        <v>40.380400000000002</v>
      </c>
      <c r="AL428" s="2">
        <f>IF(R428&lt;&gt;"", (R428*0.514)+1.8304,"")</f>
        <v>33.698399999999999</v>
      </c>
      <c r="AM428" s="2">
        <f>IF(S428&lt;&gt;"", (S428*0.514)+1.8304,"")</f>
        <v>40.380400000000002</v>
      </c>
    </row>
    <row r="429" spans="1:39" hidden="1" x14ac:dyDescent="0.3">
      <c r="A429" s="1">
        <v>45314.236111111109</v>
      </c>
      <c r="B429">
        <v>91</v>
      </c>
      <c r="C429">
        <v>104</v>
      </c>
      <c r="D429">
        <v>85</v>
      </c>
      <c r="E429">
        <v>51</v>
      </c>
      <c r="F429">
        <v>30</v>
      </c>
      <c r="G429">
        <v>96</v>
      </c>
      <c r="H429">
        <v>82</v>
      </c>
      <c r="I429">
        <v>97</v>
      </c>
      <c r="J429">
        <v>102</v>
      </c>
      <c r="K429">
        <v>104</v>
      </c>
      <c r="L429">
        <v>71</v>
      </c>
      <c r="M429">
        <v>91</v>
      </c>
      <c r="N429">
        <v>61</v>
      </c>
      <c r="O429">
        <v>61</v>
      </c>
      <c r="P429">
        <v>41</v>
      </c>
      <c r="Q429">
        <v>75</v>
      </c>
      <c r="R429">
        <v>61</v>
      </c>
      <c r="S429">
        <v>75</v>
      </c>
      <c r="V429" s="2">
        <f>IF(B429&lt;&gt;"", (B429*0.514)+1.8304,"")</f>
        <v>48.604399999999998</v>
      </c>
      <c r="W429" s="2">
        <f>IF(C429&lt;&gt;"", (C429*0.514)+1.8304,"")</f>
        <v>55.2864</v>
      </c>
      <c r="X429" s="2">
        <f>IF(D429&lt;&gt;"", (D429*0.514)+1.8304,"")</f>
        <v>45.520399999999995</v>
      </c>
      <c r="Y429" s="2">
        <f>IF(E429&lt;&gt;"", (E429*0.514)+1.8304,"")</f>
        <v>28.044400000000003</v>
      </c>
      <c r="Z429" s="2">
        <f>IF(F429&lt;&gt;"", (F429*0.514)+1.8304,"")</f>
        <v>17.250399999999999</v>
      </c>
      <c r="AA429" s="2">
        <f>IF(G429&lt;&gt;"", (G429*0.514)+1.8304,"")</f>
        <v>51.174399999999999</v>
      </c>
      <c r="AB429" s="2">
        <f>IF(H429&lt;&gt;"", (H429*0.514)+1.8304,"")</f>
        <v>43.978400000000001</v>
      </c>
      <c r="AC429" s="2">
        <f>IF(I429&lt;&gt;"", (I429*0.514)+1.8304,"")</f>
        <v>51.688400000000001</v>
      </c>
      <c r="AD429" s="2">
        <f>IF(J429&lt;&gt;"", (J429*0.514)+1.8304,"")</f>
        <v>54.258400000000002</v>
      </c>
      <c r="AE429" s="2">
        <f>IF(K429&lt;&gt;"", (K429*0.514)+1.8304,"")</f>
        <v>55.2864</v>
      </c>
      <c r="AF429" s="2">
        <f>IF(L429&lt;&gt;"", (L429*0.514)+1.8304,"")</f>
        <v>38.324399999999997</v>
      </c>
      <c r="AG429" s="2">
        <f>IF(M429&lt;&gt;"", (M429*0.514)+1.8304,"")</f>
        <v>48.604399999999998</v>
      </c>
      <c r="AH429" s="2">
        <f>IF(N429&lt;&gt;"", (N429*0.514)+1.8304,"")</f>
        <v>33.184399999999997</v>
      </c>
      <c r="AI429" s="2">
        <f>IF(O429&lt;&gt;"", (O429*0.514)+1.8304,"")</f>
        <v>33.184399999999997</v>
      </c>
      <c r="AJ429" s="2">
        <f>IF(P429&lt;&gt;"", (P429*0.514)+1.8304,"")</f>
        <v>22.904400000000003</v>
      </c>
      <c r="AK429" s="2">
        <f>IF(Q429&lt;&gt;"", (Q429*0.514)+1.8304,"")</f>
        <v>40.380400000000002</v>
      </c>
      <c r="AL429" s="2">
        <f>IF(R429&lt;&gt;"", (R429*0.514)+1.8304,"")</f>
        <v>33.184399999999997</v>
      </c>
      <c r="AM429" s="2">
        <f>IF(S429&lt;&gt;"", (S429*0.514)+1.8304,"")</f>
        <v>40.380400000000002</v>
      </c>
    </row>
    <row r="430" spans="1:39" hidden="1" x14ac:dyDescent="0.3">
      <c r="A430" s="1">
        <v>45314.243055555555</v>
      </c>
      <c r="B430">
        <v>85</v>
      </c>
      <c r="C430">
        <v>103</v>
      </c>
      <c r="D430">
        <v>83</v>
      </c>
      <c r="E430">
        <v>53</v>
      </c>
      <c r="F430">
        <v>29</v>
      </c>
      <c r="G430">
        <v>96</v>
      </c>
      <c r="H430">
        <v>80</v>
      </c>
      <c r="I430">
        <v>93</v>
      </c>
      <c r="J430">
        <v>97</v>
      </c>
      <c r="K430">
        <v>99</v>
      </c>
      <c r="L430">
        <v>69</v>
      </c>
      <c r="M430">
        <v>91</v>
      </c>
      <c r="N430">
        <v>62</v>
      </c>
      <c r="O430">
        <v>59</v>
      </c>
      <c r="P430">
        <v>43</v>
      </c>
      <c r="Q430">
        <v>76</v>
      </c>
      <c r="R430">
        <v>61</v>
      </c>
      <c r="S430">
        <v>77</v>
      </c>
      <c r="V430" s="2">
        <f>IF(B430&lt;&gt;"", (B430*0.514)+1.8304,"")</f>
        <v>45.520399999999995</v>
      </c>
      <c r="W430" s="2">
        <f>IF(C430&lt;&gt;"", (C430*0.514)+1.8304,"")</f>
        <v>54.772399999999998</v>
      </c>
      <c r="X430" s="2">
        <f>IF(D430&lt;&gt;"", (D430*0.514)+1.8304,"")</f>
        <v>44.492399999999996</v>
      </c>
      <c r="Y430" s="2">
        <f>IF(E430&lt;&gt;"", (E430*0.514)+1.8304,"")</f>
        <v>29.072400000000002</v>
      </c>
      <c r="Z430" s="2">
        <f>IF(F430&lt;&gt;"", (F430*0.514)+1.8304,"")</f>
        <v>16.7364</v>
      </c>
      <c r="AA430" s="2">
        <f>IF(G430&lt;&gt;"", (G430*0.514)+1.8304,"")</f>
        <v>51.174399999999999</v>
      </c>
      <c r="AB430" s="2">
        <f>IF(H430&lt;&gt;"", (H430*0.514)+1.8304,"")</f>
        <v>42.950400000000002</v>
      </c>
      <c r="AC430" s="2">
        <f>IF(I430&lt;&gt;"", (I430*0.514)+1.8304,"")</f>
        <v>49.632399999999997</v>
      </c>
      <c r="AD430" s="2">
        <f>IF(J430&lt;&gt;"", (J430*0.514)+1.8304,"")</f>
        <v>51.688400000000001</v>
      </c>
      <c r="AE430" s="2">
        <f>IF(K430&lt;&gt;"", (K430*0.514)+1.8304,"")</f>
        <v>52.7164</v>
      </c>
      <c r="AF430" s="2">
        <f>IF(L430&lt;&gt;"", (L430*0.514)+1.8304,"")</f>
        <v>37.296399999999998</v>
      </c>
      <c r="AG430" s="2">
        <f>IF(M430&lt;&gt;"", (M430*0.514)+1.8304,"")</f>
        <v>48.604399999999998</v>
      </c>
      <c r="AH430" s="2">
        <f>IF(N430&lt;&gt;"", (N430*0.514)+1.8304,"")</f>
        <v>33.698399999999999</v>
      </c>
      <c r="AI430" s="2">
        <f>IF(O430&lt;&gt;"", (O430*0.514)+1.8304,"")</f>
        <v>32.156399999999998</v>
      </c>
      <c r="AJ430" s="2">
        <f>IF(P430&lt;&gt;"", (P430*0.514)+1.8304,"")</f>
        <v>23.932400000000001</v>
      </c>
      <c r="AK430" s="2">
        <f>IF(Q430&lt;&gt;"", (Q430*0.514)+1.8304,"")</f>
        <v>40.894399999999997</v>
      </c>
      <c r="AL430" s="2">
        <f>IF(R430&lt;&gt;"", (R430*0.514)+1.8304,"")</f>
        <v>33.184399999999997</v>
      </c>
      <c r="AM430" s="2">
        <f>IF(S430&lt;&gt;"", (S430*0.514)+1.8304,"")</f>
        <v>41.4084</v>
      </c>
    </row>
    <row r="431" spans="1:39" hidden="1" x14ac:dyDescent="0.3">
      <c r="A431" s="1">
        <v>45314.25</v>
      </c>
      <c r="B431">
        <v>80</v>
      </c>
      <c r="C431">
        <v>100</v>
      </c>
      <c r="D431">
        <v>82</v>
      </c>
      <c r="E431">
        <v>50</v>
      </c>
      <c r="F431">
        <v>29</v>
      </c>
      <c r="G431">
        <v>97</v>
      </c>
      <c r="H431">
        <v>74</v>
      </c>
      <c r="I431">
        <v>88</v>
      </c>
      <c r="J431">
        <v>99</v>
      </c>
      <c r="K431">
        <v>97</v>
      </c>
      <c r="L431">
        <v>71</v>
      </c>
      <c r="M431">
        <v>89</v>
      </c>
      <c r="N431">
        <v>63</v>
      </c>
      <c r="O431">
        <v>61</v>
      </c>
      <c r="P431">
        <v>47</v>
      </c>
      <c r="Q431">
        <v>76</v>
      </c>
      <c r="R431">
        <v>60</v>
      </c>
      <c r="S431">
        <v>78</v>
      </c>
      <c r="V431" s="2">
        <f>IF(B431&lt;&gt;"", (B431*0.514)+1.8304,"")</f>
        <v>42.950400000000002</v>
      </c>
      <c r="W431" s="2">
        <f>IF(C431&lt;&gt;"", (C431*0.514)+1.8304,"")</f>
        <v>53.230399999999996</v>
      </c>
      <c r="X431" s="2">
        <f>IF(D431&lt;&gt;"", (D431*0.514)+1.8304,"")</f>
        <v>43.978400000000001</v>
      </c>
      <c r="Y431" s="2">
        <f>IF(E431&lt;&gt;"", (E431*0.514)+1.8304,"")</f>
        <v>27.5304</v>
      </c>
      <c r="Z431" s="2">
        <f>IF(F431&lt;&gt;"", (F431*0.514)+1.8304,"")</f>
        <v>16.7364</v>
      </c>
      <c r="AA431" s="2">
        <f>IF(G431&lt;&gt;"", (G431*0.514)+1.8304,"")</f>
        <v>51.688400000000001</v>
      </c>
      <c r="AB431" s="2">
        <f>IF(H431&lt;&gt;"", (H431*0.514)+1.8304,"")</f>
        <v>39.866399999999999</v>
      </c>
      <c r="AC431" s="2">
        <f>IF(I431&lt;&gt;"", (I431*0.514)+1.8304,"")</f>
        <v>47.062399999999997</v>
      </c>
      <c r="AD431" s="2">
        <f>IF(J431&lt;&gt;"", (J431*0.514)+1.8304,"")</f>
        <v>52.7164</v>
      </c>
      <c r="AE431" s="2">
        <f>IF(K431&lt;&gt;"", (K431*0.514)+1.8304,"")</f>
        <v>51.688400000000001</v>
      </c>
      <c r="AF431" s="2">
        <f>IF(L431&lt;&gt;"", (L431*0.514)+1.8304,"")</f>
        <v>38.324399999999997</v>
      </c>
      <c r="AG431" s="2">
        <f>IF(M431&lt;&gt;"", (M431*0.514)+1.8304,"")</f>
        <v>47.5764</v>
      </c>
      <c r="AH431" s="2">
        <f>IF(N431&lt;&gt;"", (N431*0.514)+1.8304,"")</f>
        <v>34.212399999999995</v>
      </c>
      <c r="AI431" s="2">
        <f>IF(O431&lt;&gt;"", (O431*0.514)+1.8304,"")</f>
        <v>33.184399999999997</v>
      </c>
      <c r="AJ431" s="2">
        <f>IF(P431&lt;&gt;"", (P431*0.514)+1.8304,"")</f>
        <v>25.988400000000002</v>
      </c>
      <c r="AK431" s="2">
        <f>IF(Q431&lt;&gt;"", (Q431*0.514)+1.8304,"")</f>
        <v>40.894399999999997</v>
      </c>
      <c r="AL431" s="2">
        <f>IF(R431&lt;&gt;"", (R431*0.514)+1.8304,"")</f>
        <v>32.670400000000001</v>
      </c>
      <c r="AM431" s="2">
        <f>IF(S431&lt;&gt;"", (S431*0.514)+1.8304,"")</f>
        <v>41.922399999999996</v>
      </c>
    </row>
    <row r="432" spans="1:39" hidden="1" x14ac:dyDescent="0.3">
      <c r="A432" s="1">
        <v>45314.256944444445</v>
      </c>
      <c r="B432">
        <v>80</v>
      </c>
      <c r="C432">
        <v>96</v>
      </c>
      <c r="D432">
        <v>82</v>
      </c>
      <c r="E432">
        <v>52</v>
      </c>
      <c r="F432">
        <v>32</v>
      </c>
      <c r="G432">
        <v>97</v>
      </c>
      <c r="H432">
        <v>76</v>
      </c>
      <c r="I432">
        <v>82</v>
      </c>
      <c r="J432">
        <v>96</v>
      </c>
      <c r="K432">
        <v>94</v>
      </c>
      <c r="L432">
        <v>71</v>
      </c>
      <c r="M432">
        <v>91</v>
      </c>
      <c r="N432">
        <v>63</v>
      </c>
      <c r="O432">
        <v>55</v>
      </c>
      <c r="P432">
        <v>47</v>
      </c>
      <c r="Q432">
        <v>73</v>
      </c>
      <c r="R432">
        <v>62</v>
      </c>
      <c r="S432">
        <v>75</v>
      </c>
      <c r="V432" s="2">
        <f>IF(B432&lt;&gt;"", (B432*0.514)+1.8304,"")</f>
        <v>42.950400000000002</v>
      </c>
      <c r="W432" s="2">
        <f>IF(C432&lt;&gt;"", (C432*0.514)+1.8304,"")</f>
        <v>51.174399999999999</v>
      </c>
      <c r="X432" s="2">
        <f>IF(D432&lt;&gt;"", (D432*0.514)+1.8304,"")</f>
        <v>43.978400000000001</v>
      </c>
      <c r="Y432" s="2">
        <f>IF(E432&lt;&gt;"", (E432*0.514)+1.8304,"")</f>
        <v>28.558400000000002</v>
      </c>
      <c r="Z432" s="2">
        <f>IF(F432&lt;&gt;"", (F432*0.514)+1.8304,"")</f>
        <v>18.278400000000001</v>
      </c>
      <c r="AA432" s="2">
        <f>IF(G432&lt;&gt;"", (G432*0.514)+1.8304,"")</f>
        <v>51.688400000000001</v>
      </c>
      <c r="AB432" s="2">
        <f>IF(H432&lt;&gt;"", (H432*0.514)+1.8304,"")</f>
        <v>40.894399999999997</v>
      </c>
      <c r="AC432" s="2">
        <f>IF(I432&lt;&gt;"", (I432*0.514)+1.8304,"")</f>
        <v>43.978400000000001</v>
      </c>
      <c r="AD432" s="2">
        <f>IF(J432&lt;&gt;"", (J432*0.514)+1.8304,"")</f>
        <v>51.174399999999999</v>
      </c>
      <c r="AE432" s="2">
        <f>IF(K432&lt;&gt;"", (K432*0.514)+1.8304,"")</f>
        <v>50.1464</v>
      </c>
      <c r="AF432" s="2">
        <f>IF(L432&lt;&gt;"", (L432*0.514)+1.8304,"")</f>
        <v>38.324399999999997</v>
      </c>
      <c r="AG432" s="2">
        <f>IF(M432&lt;&gt;"", (M432*0.514)+1.8304,"")</f>
        <v>48.604399999999998</v>
      </c>
      <c r="AH432" s="2">
        <f>IF(N432&lt;&gt;"", (N432*0.514)+1.8304,"")</f>
        <v>34.212399999999995</v>
      </c>
      <c r="AI432" s="2">
        <f>IF(O432&lt;&gt;"", (O432*0.514)+1.8304,"")</f>
        <v>30.1004</v>
      </c>
      <c r="AJ432" s="2">
        <f>IF(P432&lt;&gt;"", (P432*0.514)+1.8304,"")</f>
        <v>25.988400000000002</v>
      </c>
      <c r="AK432" s="2">
        <f>IF(Q432&lt;&gt;"", (Q432*0.514)+1.8304,"")</f>
        <v>39.352399999999996</v>
      </c>
      <c r="AL432" s="2">
        <f>IF(R432&lt;&gt;"", (R432*0.514)+1.8304,"")</f>
        <v>33.698399999999999</v>
      </c>
      <c r="AM432" s="2">
        <f>IF(S432&lt;&gt;"", (S432*0.514)+1.8304,"")</f>
        <v>40.380400000000002</v>
      </c>
    </row>
    <row r="433" spans="1:39" hidden="1" x14ac:dyDescent="0.3">
      <c r="A433" s="1">
        <v>45314.263888888891</v>
      </c>
      <c r="B433">
        <v>79</v>
      </c>
      <c r="C433">
        <v>95</v>
      </c>
      <c r="D433">
        <v>83</v>
      </c>
      <c r="E433">
        <v>52</v>
      </c>
      <c r="F433">
        <v>30</v>
      </c>
      <c r="G433">
        <v>102</v>
      </c>
      <c r="H433">
        <v>74</v>
      </c>
      <c r="I433">
        <v>84</v>
      </c>
      <c r="J433">
        <v>95</v>
      </c>
      <c r="K433">
        <v>92</v>
      </c>
      <c r="L433">
        <v>68</v>
      </c>
      <c r="M433">
        <v>90</v>
      </c>
      <c r="N433">
        <v>59</v>
      </c>
      <c r="P433">
        <v>40</v>
      </c>
      <c r="Q433">
        <v>75</v>
      </c>
      <c r="R433">
        <v>63</v>
      </c>
      <c r="S433">
        <v>74</v>
      </c>
      <c r="V433" s="2">
        <f>IF(B433&lt;&gt;"", (B433*0.514)+1.8304,"")</f>
        <v>42.436399999999999</v>
      </c>
      <c r="W433" s="2">
        <f>IF(C433&lt;&gt;"", (C433*0.514)+1.8304,"")</f>
        <v>50.660399999999996</v>
      </c>
      <c r="X433" s="2">
        <f>IF(D433&lt;&gt;"", (D433*0.514)+1.8304,"")</f>
        <v>44.492399999999996</v>
      </c>
      <c r="Y433" s="2">
        <f>IF(E433&lt;&gt;"", (E433*0.514)+1.8304,"")</f>
        <v>28.558400000000002</v>
      </c>
      <c r="Z433" s="2">
        <f>IF(F433&lt;&gt;"", (F433*0.514)+1.8304,"")</f>
        <v>17.250399999999999</v>
      </c>
      <c r="AA433" s="2">
        <f>IF(G433&lt;&gt;"", (G433*0.514)+1.8304,"")</f>
        <v>54.258400000000002</v>
      </c>
      <c r="AB433" s="2">
        <f>IF(H433&lt;&gt;"", (H433*0.514)+1.8304,"")</f>
        <v>39.866399999999999</v>
      </c>
      <c r="AC433" s="2">
        <f>IF(I433&lt;&gt;"", (I433*0.514)+1.8304,"")</f>
        <v>45.006399999999999</v>
      </c>
      <c r="AD433" s="2">
        <f>IF(J433&lt;&gt;"", (J433*0.514)+1.8304,"")</f>
        <v>50.660399999999996</v>
      </c>
      <c r="AE433" s="2">
        <f>IF(K433&lt;&gt;"", (K433*0.514)+1.8304,"")</f>
        <v>49.118400000000001</v>
      </c>
      <c r="AF433" s="2">
        <f>IF(L433&lt;&gt;"", (L433*0.514)+1.8304,"")</f>
        <v>36.782399999999996</v>
      </c>
      <c r="AG433" s="2">
        <f>IF(M433&lt;&gt;"", (M433*0.514)+1.8304,"")</f>
        <v>48.090399999999995</v>
      </c>
      <c r="AH433" s="2">
        <f>IF(N433&lt;&gt;"", (N433*0.514)+1.8304,"")</f>
        <v>32.156399999999998</v>
      </c>
      <c r="AI433" s="2" t="str">
        <f>IF(O433&lt;&gt;"", (O433*0.514)+1.8304,"")</f>
        <v/>
      </c>
      <c r="AJ433" s="2">
        <f>IF(P433&lt;&gt;"", (P433*0.514)+1.8304,"")</f>
        <v>22.390400000000003</v>
      </c>
      <c r="AK433" s="2">
        <f>IF(Q433&lt;&gt;"", (Q433*0.514)+1.8304,"")</f>
        <v>40.380400000000002</v>
      </c>
      <c r="AL433" s="2">
        <f>IF(R433&lt;&gt;"", (R433*0.514)+1.8304,"")</f>
        <v>34.212399999999995</v>
      </c>
      <c r="AM433" s="2">
        <f>IF(S433&lt;&gt;"", (S433*0.514)+1.8304,"")</f>
        <v>39.866399999999999</v>
      </c>
    </row>
    <row r="434" spans="1:39" hidden="1" x14ac:dyDescent="0.3">
      <c r="A434" s="1">
        <v>45311.465277777781</v>
      </c>
      <c r="G434">
        <v>8</v>
      </c>
      <c r="H434">
        <v>21</v>
      </c>
      <c r="I434">
        <v>18</v>
      </c>
      <c r="J434">
        <v>16</v>
      </c>
      <c r="K434">
        <v>22</v>
      </c>
      <c r="R434">
        <v>0</v>
      </c>
      <c r="S434">
        <v>22</v>
      </c>
      <c r="V434" s="2" t="str">
        <f>IF(B434&lt;&gt;"", (B434*0.514)+1.8304,"")</f>
        <v/>
      </c>
      <c r="W434" s="2" t="str">
        <f>IF(C434&lt;&gt;"", (C434*0.514)+1.8304,"")</f>
        <v/>
      </c>
      <c r="X434" s="2" t="str">
        <f>IF(D434&lt;&gt;"", (D434*0.514)+1.8304,"")</f>
        <v/>
      </c>
      <c r="Y434" s="2" t="str">
        <f>IF(E434&lt;&gt;"", (E434*0.514)+1.8304,"")</f>
        <v/>
      </c>
      <c r="Z434" s="2" t="str">
        <f>IF(F434&lt;&gt;"", (F434*0.514)+1.8304,"")</f>
        <v/>
      </c>
      <c r="AA434" s="2">
        <f>IF(G434&lt;&gt;"", (G434*0.514)+1.8304,"")</f>
        <v>5.9424000000000001</v>
      </c>
      <c r="AB434" s="2">
        <f>IF(H434&lt;&gt;"", (H434*0.514)+1.8304,"")</f>
        <v>12.624400000000001</v>
      </c>
      <c r="AC434" s="2">
        <f>IF(I434&lt;&gt;"", (I434*0.514)+1.8304,"")</f>
        <v>11.0824</v>
      </c>
      <c r="AD434" s="2">
        <f>IF(J434&lt;&gt;"", (J434*0.514)+1.8304,"")</f>
        <v>10.054400000000001</v>
      </c>
      <c r="AE434" s="2">
        <f>IF(K434&lt;&gt;"", (K434*0.514)+1.8304,"")</f>
        <v>13.138400000000001</v>
      </c>
      <c r="AF434" s="2" t="str">
        <f>IF(L434&lt;&gt;"", (L434*0.514)+1.8304,"")</f>
        <v/>
      </c>
      <c r="AG434" s="2" t="str">
        <f>IF(M434&lt;&gt;"", (M434*0.514)+1.8304,"")</f>
        <v/>
      </c>
      <c r="AH434" s="2" t="str">
        <f>IF(N434&lt;&gt;"", (N434*0.514)+1.8304,"")</f>
        <v/>
      </c>
      <c r="AI434" s="2" t="str">
        <f>IF(O434&lt;&gt;"", (O434*0.514)+1.8304,"")</f>
        <v/>
      </c>
      <c r="AJ434" s="2" t="str">
        <f>IF(P434&lt;&gt;"", (P434*0.514)+1.8304,"")</f>
        <v/>
      </c>
      <c r="AK434" s="2" t="str">
        <f>IF(Q434&lt;&gt;"", (Q434*0.514)+1.8304,"")</f>
        <v/>
      </c>
      <c r="AL434" s="2">
        <f>IF(R434&lt;&gt;"", (R434*0.514)+1.8304,"")</f>
        <v>1.8304</v>
      </c>
      <c r="AM434" s="2">
        <f>IF(S434&lt;&gt;"", (S434*0.514)+1.8304,"")</f>
        <v>13.138400000000001</v>
      </c>
    </row>
    <row r="435" spans="1:39" hidden="1" x14ac:dyDescent="0.3">
      <c r="V435" s="2">
        <f t="shared" ref="V435:AM435" si="1">SUM(V2:V433)</f>
        <v>12702.168800000012</v>
      </c>
      <c r="W435" s="2">
        <f t="shared" si="1"/>
        <v>14155.760800000007</v>
      </c>
      <c r="X435" s="2">
        <f t="shared" si="1"/>
        <v>17307.09480000001</v>
      </c>
      <c r="Y435" s="2">
        <f t="shared" si="1"/>
        <v>8192.8468000000066</v>
      </c>
      <c r="Z435" s="2">
        <f t="shared" si="1"/>
        <v>3313.4447999999975</v>
      </c>
      <c r="AA435" s="2">
        <f t="shared" si="1"/>
        <v>14196.880799999994</v>
      </c>
      <c r="AB435" s="2">
        <f t="shared" si="1"/>
        <v>11441.840800000013</v>
      </c>
      <c r="AC435" s="2">
        <f t="shared" si="1"/>
        <v>12855.340800000004</v>
      </c>
      <c r="AD435" s="2">
        <f t="shared" si="1"/>
        <v>13616.060799999994</v>
      </c>
      <c r="AE435" s="2">
        <f t="shared" si="1"/>
        <v>13989.224799999991</v>
      </c>
      <c r="AF435" s="2">
        <f t="shared" si="1"/>
        <v>8599.532399999991</v>
      </c>
      <c r="AG435" s="2">
        <f t="shared" si="1"/>
        <v>12166.066799999999</v>
      </c>
      <c r="AH435" s="2">
        <f t="shared" si="1"/>
        <v>7343.2047999999922</v>
      </c>
      <c r="AI435" s="2">
        <f t="shared" si="1"/>
        <v>2861.3683999999994</v>
      </c>
      <c r="AJ435" s="2">
        <f t="shared" si="1"/>
        <v>4926.3768000000046</v>
      </c>
      <c r="AK435" s="2">
        <f t="shared" si="1"/>
        <v>10120.860799999989</v>
      </c>
      <c r="AL435" s="2">
        <f t="shared" si="1"/>
        <v>8030.4227999999994</v>
      </c>
      <c r="AM435" s="2">
        <f t="shared" si="1"/>
        <v>12514.407599999995</v>
      </c>
    </row>
    <row r="436" spans="1:39" hidden="1" x14ac:dyDescent="0.3">
      <c r="U436" t="s">
        <v>8</v>
      </c>
      <c r="V436" s="2">
        <f t="shared" ref="V436" si="2">V435/432</f>
        <v>29.403168518518548</v>
      </c>
      <c r="W436" s="2">
        <f t="shared" ref="W436" si="3">W435/432</f>
        <v>32.767964814814832</v>
      </c>
      <c r="X436" s="2">
        <f t="shared" ref="X436" si="4">X435/432</f>
        <v>40.062719444444468</v>
      </c>
      <c r="Y436" s="2">
        <f t="shared" ref="Y436" si="5">Y435/432</f>
        <v>18.964923148148163</v>
      </c>
      <c r="Z436" s="2">
        <f t="shared" ref="Z436" si="6">Z435/432</f>
        <v>7.6700111111111049</v>
      </c>
      <c r="AA436" s="2">
        <f t="shared" ref="AA436" si="7">AA435/432</f>
        <v>32.863149999999983</v>
      </c>
      <c r="AB436" s="2">
        <f t="shared" ref="AB436" si="8">AB435/432</f>
        <v>26.485742592592622</v>
      </c>
      <c r="AC436" s="2">
        <f t="shared" ref="AC436" si="9">AC435/432</f>
        <v>29.757733333333341</v>
      </c>
      <c r="AD436" s="2">
        <f t="shared" ref="AD436" si="10">AD435/432</f>
        <v>31.518659259259245</v>
      </c>
      <c r="AE436" s="2">
        <f t="shared" ref="AE436" si="11">AE435/432</f>
        <v>32.382464814814796</v>
      </c>
      <c r="AF436" s="2">
        <f t="shared" ref="AF436" si="12">AF435/432</f>
        <v>19.906324999999978</v>
      </c>
      <c r="AG436" s="2">
        <f t="shared" ref="AG436" si="13">AG435/432</f>
        <v>28.162191666666665</v>
      </c>
      <c r="AH436" s="2">
        <f t="shared" ref="AH436" si="14">AH435/432</f>
        <v>16.998159259259243</v>
      </c>
      <c r="AI436" s="2">
        <f t="shared" ref="AI436" si="15">AI435/432</f>
        <v>6.6235379629629616</v>
      </c>
      <c r="AJ436" s="2">
        <f t="shared" ref="AJ436" si="16">AJ435/432</f>
        <v>11.403650000000011</v>
      </c>
      <c r="AK436" s="2">
        <f t="shared" ref="AK436" si="17">AK435/432</f>
        <v>23.427918518518496</v>
      </c>
      <c r="AL436" s="2">
        <f t="shared" ref="AL436" si="18">AL435/432</f>
        <v>18.588941666666667</v>
      </c>
      <c r="AM436" s="2">
        <f t="shared" ref="AM436" si="19">AM435/432</f>
        <v>28.968536111111099</v>
      </c>
    </row>
    <row r="437" spans="1:39" hidden="1" x14ac:dyDescent="0.3">
      <c r="U437" t="s">
        <v>9</v>
      </c>
      <c r="V437" s="2">
        <f t="shared" ref="V437:AM437" si="20">COUNTBLANK(V2:V433)</f>
        <v>0</v>
      </c>
      <c r="W437" s="2">
        <f t="shared" si="20"/>
        <v>0</v>
      </c>
      <c r="X437" s="2">
        <f t="shared" si="20"/>
        <v>0</v>
      </c>
      <c r="Y437" s="2">
        <f t="shared" si="20"/>
        <v>0</v>
      </c>
      <c r="Z437" s="2">
        <f t="shared" si="20"/>
        <v>0</v>
      </c>
      <c r="AA437" s="2">
        <f t="shared" si="20"/>
        <v>0</v>
      </c>
      <c r="AB437" s="2">
        <f t="shared" si="20"/>
        <v>0</v>
      </c>
      <c r="AC437" s="2">
        <f t="shared" si="20"/>
        <v>0</v>
      </c>
      <c r="AD437" s="2">
        <f t="shared" si="20"/>
        <v>0</v>
      </c>
      <c r="AE437" s="2">
        <f t="shared" si="20"/>
        <v>0</v>
      </c>
      <c r="AF437" s="2">
        <f t="shared" si="20"/>
        <v>21</v>
      </c>
      <c r="AG437" s="2">
        <f t="shared" si="20"/>
        <v>0</v>
      </c>
      <c r="AH437" s="2">
        <f t="shared" si="20"/>
        <v>0</v>
      </c>
      <c r="AI437" s="2">
        <f t="shared" si="20"/>
        <v>336</v>
      </c>
      <c r="AJ437" s="2">
        <f t="shared" si="20"/>
        <v>0</v>
      </c>
      <c r="AK437" s="2">
        <f t="shared" si="20"/>
        <v>0</v>
      </c>
      <c r="AL437" s="2">
        <f t="shared" si="20"/>
        <v>0</v>
      </c>
      <c r="AM437" s="2">
        <f t="shared" si="20"/>
        <v>13</v>
      </c>
    </row>
    <row r="438" spans="1:39" hidden="1" x14ac:dyDescent="0.3">
      <c r="U438" t="s">
        <v>17</v>
      </c>
      <c r="V438" s="2">
        <f>432-V437</f>
        <v>432</v>
      </c>
      <c r="W438" s="2">
        <f t="shared" ref="W438:AM438" si="21">432-W437</f>
        <v>432</v>
      </c>
      <c r="X438" s="2">
        <f t="shared" si="21"/>
        <v>432</v>
      </c>
      <c r="Y438" s="2">
        <f t="shared" si="21"/>
        <v>432</v>
      </c>
      <c r="Z438" s="2">
        <f t="shared" si="21"/>
        <v>432</v>
      </c>
      <c r="AA438" s="2">
        <f t="shared" si="21"/>
        <v>432</v>
      </c>
      <c r="AB438" s="2">
        <f t="shared" si="21"/>
        <v>432</v>
      </c>
      <c r="AC438" s="2">
        <f t="shared" si="21"/>
        <v>432</v>
      </c>
      <c r="AD438" s="2">
        <f t="shared" si="21"/>
        <v>432</v>
      </c>
      <c r="AE438" s="2">
        <f t="shared" si="21"/>
        <v>432</v>
      </c>
      <c r="AF438" s="2">
        <f t="shared" si="21"/>
        <v>411</v>
      </c>
      <c r="AG438" s="2">
        <f t="shared" si="21"/>
        <v>432</v>
      </c>
      <c r="AH438" s="2">
        <f t="shared" si="21"/>
        <v>432</v>
      </c>
      <c r="AI438" s="2">
        <f t="shared" si="21"/>
        <v>96</v>
      </c>
      <c r="AJ438" s="2">
        <f t="shared" si="21"/>
        <v>432</v>
      </c>
      <c r="AK438" s="2">
        <f t="shared" si="21"/>
        <v>432</v>
      </c>
      <c r="AL438" s="2">
        <f t="shared" si="21"/>
        <v>432</v>
      </c>
      <c r="AM438" s="2">
        <f t="shared" si="21"/>
        <v>419</v>
      </c>
    </row>
    <row r="439" spans="1:39" hidden="1" x14ac:dyDescent="0.3">
      <c r="U439" t="s">
        <v>10</v>
      </c>
      <c r="V439" s="2">
        <f t="shared" ref="V439:AM439" si="22">COUNTIF(V$2:V$434,"&gt;= 12")</f>
        <v>417</v>
      </c>
      <c r="W439" s="2">
        <f t="shared" si="22"/>
        <v>428</v>
      </c>
      <c r="X439" s="2">
        <f t="shared" si="22"/>
        <v>406</v>
      </c>
      <c r="Y439" s="2">
        <f t="shared" si="22"/>
        <v>228</v>
      </c>
      <c r="Z439" s="2">
        <f t="shared" si="22"/>
        <v>101</v>
      </c>
      <c r="AA439" s="2">
        <f t="shared" si="22"/>
        <v>429</v>
      </c>
      <c r="AB439" s="2">
        <f t="shared" si="22"/>
        <v>384</v>
      </c>
      <c r="AC439" s="2">
        <f t="shared" si="22"/>
        <v>422</v>
      </c>
      <c r="AD439" s="2">
        <f t="shared" si="22"/>
        <v>430</v>
      </c>
      <c r="AE439" s="2">
        <f t="shared" si="22"/>
        <v>426</v>
      </c>
      <c r="AF439" s="2">
        <f t="shared" si="22"/>
        <v>321</v>
      </c>
      <c r="AG439" s="2">
        <f t="shared" si="22"/>
        <v>409</v>
      </c>
      <c r="AH439" s="2">
        <f t="shared" si="22"/>
        <v>233</v>
      </c>
      <c r="AI439" s="2">
        <f t="shared" si="22"/>
        <v>93</v>
      </c>
      <c r="AJ439" s="2">
        <f t="shared" si="22"/>
        <v>126</v>
      </c>
      <c r="AK439" s="2">
        <f t="shared" si="22"/>
        <v>371</v>
      </c>
      <c r="AL439" s="2">
        <f t="shared" si="22"/>
        <v>366</v>
      </c>
      <c r="AM439" s="2">
        <f t="shared" si="22"/>
        <v>419</v>
      </c>
    </row>
    <row r="440" spans="1:39" hidden="1" x14ac:dyDescent="0.3">
      <c r="U440" t="s">
        <v>11</v>
      </c>
      <c r="V440" s="2">
        <f t="shared" ref="V440:AM440" si="23">COUNTIF(V$2:V$434,"&gt;= 25")</f>
        <v>285</v>
      </c>
      <c r="W440" s="2">
        <f t="shared" si="23"/>
        <v>337</v>
      </c>
      <c r="X440" s="2">
        <f t="shared" si="23"/>
        <v>351</v>
      </c>
      <c r="Y440" s="2">
        <f t="shared" si="23"/>
        <v>135</v>
      </c>
      <c r="Z440" s="2">
        <f t="shared" si="23"/>
        <v>36</v>
      </c>
      <c r="AA440" s="2">
        <f t="shared" si="23"/>
        <v>344</v>
      </c>
      <c r="AB440" s="2">
        <f t="shared" si="23"/>
        <v>186</v>
      </c>
      <c r="AC440" s="2">
        <f t="shared" si="23"/>
        <v>286</v>
      </c>
      <c r="AD440" s="2">
        <f t="shared" si="23"/>
        <v>339</v>
      </c>
      <c r="AE440" s="2">
        <f t="shared" si="23"/>
        <v>353</v>
      </c>
      <c r="AF440" s="2">
        <f t="shared" si="23"/>
        <v>118</v>
      </c>
      <c r="AG440" s="2">
        <f t="shared" si="23"/>
        <v>241</v>
      </c>
      <c r="AH440" s="2">
        <f t="shared" si="23"/>
        <v>106</v>
      </c>
      <c r="AI440" s="2">
        <f t="shared" si="23"/>
        <v>67</v>
      </c>
      <c r="AJ440" s="2">
        <f t="shared" si="23"/>
        <v>48</v>
      </c>
      <c r="AK440" s="2">
        <f t="shared" si="23"/>
        <v>128</v>
      </c>
      <c r="AL440" s="2">
        <f t="shared" si="23"/>
        <v>93</v>
      </c>
      <c r="AM440" s="2">
        <f t="shared" si="23"/>
        <v>271</v>
      </c>
    </row>
    <row r="441" spans="1:39" hidden="1" x14ac:dyDescent="0.3">
      <c r="U441" t="s">
        <v>12</v>
      </c>
      <c r="V441" s="2">
        <f t="shared" ref="V441:AM441" si="24">COUNTIF(V$2:V$434,"&gt;= 35")</f>
        <v>109</v>
      </c>
      <c r="W441" s="2">
        <f t="shared" si="24"/>
        <v>135</v>
      </c>
      <c r="X441" s="2">
        <f t="shared" si="24"/>
        <v>260</v>
      </c>
      <c r="Y441" s="2">
        <f t="shared" si="24"/>
        <v>34</v>
      </c>
      <c r="Z441" s="2">
        <f t="shared" si="24"/>
        <v>0</v>
      </c>
      <c r="AA441" s="2">
        <f t="shared" si="24"/>
        <v>134</v>
      </c>
      <c r="AB441" s="2">
        <f t="shared" si="24"/>
        <v>96</v>
      </c>
      <c r="AC441" s="2">
        <f t="shared" si="24"/>
        <v>105</v>
      </c>
      <c r="AD441" s="2">
        <f t="shared" si="24"/>
        <v>103</v>
      </c>
      <c r="AE441" s="2">
        <f t="shared" si="24"/>
        <v>124</v>
      </c>
      <c r="AF441" s="2">
        <f t="shared" si="24"/>
        <v>67</v>
      </c>
      <c r="AG441" s="2">
        <f t="shared" si="24"/>
        <v>98</v>
      </c>
      <c r="AH441" s="2">
        <f t="shared" si="24"/>
        <v>42</v>
      </c>
      <c r="AI441" s="2">
        <f t="shared" si="24"/>
        <v>38</v>
      </c>
      <c r="AJ441" s="2">
        <f t="shared" si="24"/>
        <v>0</v>
      </c>
      <c r="AK441" s="2">
        <f t="shared" si="24"/>
        <v>96</v>
      </c>
      <c r="AL441" s="2">
        <f t="shared" si="24"/>
        <v>22</v>
      </c>
      <c r="AM441" s="2">
        <f t="shared" si="24"/>
        <v>131</v>
      </c>
    </row>
    <row r="442" spans="1:39" hidden="1" x14ac:dyDescent="0.3">
      <c r="U442" t="s">
        <v>13</v>
      </c>
      <c r="V442" s="2">
        <f t="shared" ref="V442:AM442" si="25">COUNTIF(V$2:V$434,"&gt;= 45")</f>
        <v>44</v>
      </c>
      <c r="W442" s="2">
        <f t="shared" si="25"/>
        <v>60</v>
      </c>
      <c r="X442" s="2">
        <f t="shared" si="25"/>
        <v>166</v>
      </c>
      <c r="Y442" s="2">
        <f t="shared" si="25"/>
        <v>24</v>
      </c>
      <c r="Z442" s="2">
        <f t="shared" si="25"/>
        <v>0</v>
      </c>
      <c r="AA442" s="2">
        <f t="shared" si="25"/>
        <v>65</v>
      </c>
      <c r="AB442" s="2">
        <f t="shared" si="25"/>
        <v>37</v>
      </c>
      <c r="AC442" s="2">
        <f t="shared" si="25"/>
        <v>48</v>
      </c>
      <c r="AD442" s="2">
        <f t="shared" si="25"/>
        <v>56</v>
      </c>
      <c r="AE442" s="2">
        <f t="shared" si="25"/>
        <v>72</v>
      </c>
      <c r="AF442" s="2">
        <f t="shared" si="25"/>
        <v>12</v>
      </c>
      <c r="AG442" s="2">
        <f t="shared" si="25"/>
        <v>53</v>
      </c>
      <c r="AH442" s="2">
        <f t="shared" si="25"/>
        <v>0</v>
      </c>
      <c r="AI442" s="2">
        <f t="shared" si="25"/>
        <v>0</v>
      </c>
      <c r="AJ442" s="2">
        <f t="shared" si="25"/>
        <v>0</v>
      </c>
      <c r="AK442" s="2">
        <f t="shared" si="25"/>
        <v>36</v>
      </c>
      <c r="AL442" s="2">
        <f t="shared" si="25"/>
        <v>0</v>
      </c>
      <c r="AM442" s="2">
        <f t="shared" si="25"/>
        <v>26</v>
      </c>
    </row>
    <row r="443" spans="1:39" hidden="1" x14ac:dyDescent="0.3">
      <c r="U443" t="s">
        <v>14</v>
      </c>
      <c r="V443" s="2">
        <f t="shared" ref="V443:AM443" si="26">COUNTIF(V$2:V$434,"&gt;= 55")</f>
        <v>5</v>
      </c>
      <c r="W443" s="2">
        <f t="shared" si="26"/>
        <v>36</v>
      </c>
      <c r="X443" s="2">
        <f t="shared" si="26"/>
        <v>73</v>
      </c>
      <c r="Y443" s="2">
        <f t="shared" si="26"/>
        <v>16</v>
      </c>
      <c r="Z443" s="2">
        <f t="shared" si="26"/>
        <v>0</v>
      </c>
      <c r="AA443" s="2">
        <f t="shared" si="26"/>
        <v>25</v>
      </c>
      <c r="AB443" s="2">
        <f t="shared" si="26"/>
        <v>1</v>
      </c>
      <c r="AC443" s="2">
        <f t="shared" si="26"/>
        <v>18</v>
      </c>
      <c r="AD443" s="2">
        <f t="shared" si="26"/>
        <v>19</v>
      </c>
      <c r="AE443" s="2">
        <f t="shared" si="26"/>
        <v>33</v>
      </c>
      <c r="AF443" s="2">
        <f t="shared" si="26"/>
        <v>4</v>
      </c>
      <c r="AG443" s="2">
        <f t="shared" si="26"/>
        <v>0</v>
      </c>
      <c r="AH443" s="2">
        <f t="shared" si="26"/>
        <v>0</v>
      </c>
      <c r="AI443" s="2">
        <f t="shared" si="26"/>
        <v>0</v>
      </c>
      <c r="AJ443" s="2">
        <f t="shared" si="26"/>
        <v>0</v>
      </c>
      <c r="AK443" s="2">
        <f t="shared" si="26"/>
        <v>0</v>
      </c>
      <c r="AL443" s="2">
        <f t="shared" si="26"/>
        <v>0</v>
      </c>
      <c r="AM443" s="2">
        <f t="shared" si="26"/>
        <v>0</v>
      </c>
    </row>
    <row r="444" spans="1:39" hidden="1" x14ac:dyDescent="0.3">
      <c r="U444" t="s">
        <v>15</v>
      </c>
      <c r="V444" s="2">
        <f t="shared" ref="V444:AM444" si="27">COUNTIF(V$2:V$434,"&gt;= 65")</f>
        <v>0</v>
      </c>
      <c r="W444" s="2">
        <f t="shared" si="27"/>
        <v>0</v>
      </c>
      <c r="X444" s="2">
        <f t="shared" si="27"/>
        <v>40</v>
      </c>
      <c r="Y444" s="2">
        <f t="shared" si="27"/>
        <v>9</v>
      </c>
      <c r="Z444" s="2">
        <f t="shared" si="27"/>
        <v>0</v>
      </c>
      <c r="AA444" s="2">
        <f t="shared" si="27"/>
        <v>5</v>
      </c>
      <c r="AB444" s="2">
        <f t="shared" si="27"/>
        <v>0</v>
      </c>
      <c r="AC444" s="2">
        <f t="shared" si="27"/>
        <v>1</v>
      </c>
      <c r="AD444" s="2">
        <f t="shared" si="27"/>
        <v>0</v>
      </c>
      <c r="AE444" s="2">
        <f t="shared" si="27"/>
        <v>0</v>
      </c>
      <c r="AF444" s="2">
        <f t="shared" si="27"/>
        <v>4</v>
      </c>
      <c r="AG444" s="2">
        <f t="shared" si="27"/>
        <v>0</v>
      </c>
      <c r="AH444" s="2">
        <f t="shared" si="27"/>
        <v>0</v>
      </c>
      <c r="AI444" s="2">
        <f t="shared" si="27"/>
        <v>0</v>
      </c>
      <c r="AJ444" s="2">
        <f t="shared" si="27"/>
        <v>0</v>
      </c>
      <c r="AK444" s="2">
        <f t="shared" si="27"/>
        <v>0</v>
      </c>
      <c r="AL444" s="2">
        <f t="shared" si="27"/>
        <v>0</v>
      </c>
      <c r="AM444" s="2">
        <f t="shared" si="27"/>
        <v>0</v>
      </c>
    </row>
    <row r="445" spans="1:39" hidden="1" x14ac:dyDescent="0.3">
      <c r="U445" t="s">
        <v>16</v>
      </c>
      <c r="V445" s="2">
        <f t="shared" ref="V445:AM445" si="28">COUNTIF(V$2:V$434,"&gt;= 75")</f>
        <v>0</v>
      </c>
      <c r="W445" s="2">
        <f t="shared" si="28"/>
        <v>0</v>
      </c>
      <c r="X445" s="2">
        <f t="shared" si="28"/>
        <v>21</v>
      </c>
      <c r="Y445" s="2">
        <f t="shared" si="28"/>
        <v>6</v>
      </c>
      <c r="Z445" s="2">
        <f t="shared" si="28"/>
        <v>0</v>
      </c>
      <c r="AA445" s="2">
        <f t="shared" si="28"/>
        <v>3</v>
      </c>
      <c r="AB445" s="2">
        <f t="shared" si="28"/>
        <v>0</v>
      </c>
      <c r="AC445" s="2">
        <f t="shared" si="28"/>
        <v>0</v>
      </c>
      <c r="AD445" s="2">
        <f t="shared" si="28"/>
        <v>0</v>
      </c>
      <c r="AE445" s="2">
        <f t="shared" si="28"/>
        <v>0</v>
      </c>
      <c r="AF445" s="2">
        <f t="shared" si="28"/>
        <v>3</v>
      </c>
      <c r="AG445" s="2">
        <f t="shared" si="28"/>
        <v>0</v>
      </c>
      <c r="AH445" s="2">
        <f t="shared" si="28"/>
        <v>0</v>
      </c>
      <c r="AI445" s="2">
        <f t="shared" si="28"/>
        <v>0</v>
      </c>
      <c r="AJ445" s="2">
        <f t="shared" si="28"/>
        <v>0</v>
      </c>
      <c r="AK445" s="2">
        <f t="shared" si="28"/>
        <v>0</v>
      </c>
      <c r="AL445" s="2">
        <f t="shared" si="28"/>
        <v>0</v>
      </c>
      <c r="AM445" s="2">
        <f t="shared" si="28"/>
        <v>0</v>
      </c>
    </row>
    <row r="446" spans="1:39" x14ac:dyDescent="0.3">
      <c r="U446" s="17" t="s">
        <v>25</v>
      </c>
      <c r="V446" s="18">
        <f t="shared" ref="V446:AM446" si="29">V435/(432-V437)</f>
        <v>29.403168518518548</v>
      </c>
      <c r="W446" s="18">
        <f t="shared" si="29"/>
        <v>32.767964814814832</v>
      </c>
      <c r="X446" s="18">
        <f t="shared" si="29"/>
        <v>40.062719444444468</v>
      </c>
      <c r="Y446" s="18">
        <f t="shared" si="29"/>
        <v>18.964923148148163</v>
      </c>
      <c r="Z446" s="18">
        <f t="shared" si="29"/>
        <v>7.6700111111111049</v>
      </c>
      <c r="AA446" s="18">
        <f t="shared" si="29"/>
        <v>32.863149999999983</v>
      </c>
      <c r="AB446" s="18">
        <f t="shared" si="29"/>
        <v>26.485742592592622</v>
      </c>
      <c r="AC446" s="18">
        <f t="shared" si="29"/>
        <v>29.757733333333341</v>
      </c>
      <c r="AD446" s="18">
        <f t="shared" si="29"/>
        <v>31.518659259259245</v>
      </c>
      <c r="AE446" s="18">
        <f t="shared" si="29"/>
        <v>32.382464814814796</v>
      </c>
      <c r="AF446" s="18">
        <f t="shared" si="29"/>
        <v>20.923436496350345</v>
      </c>
      <c r="AG446" s="18">
        <f t="shared" si="29"/>
        <v>28.162191666666665</v>
      </c>
      <c r="AH446" s="18">
        <f t="shared" si="29"/>
        <v>16.998159259259243</v>
      </c>
      <c r="AI446" s="18">
        <f t="shared" si="29"/>
        <v>29.805920833333328</v>
      </c>
      <c r="AJ446" s="18">
        <f t="shared" si="29"/>
        <v>11.403650000000011</v>
      </c>
      <c r="AK446" s="18">
        <f t="shared" si="29"/>
        <v>23.427918518518496</v>
      </c>
      <c r="AL446" s="18">
        <f t="shared" si="29"/>
        <v>18.588941666666667</v>
      </c>
      <c r="AM446" s="18">
        <f t="shared" si="29"/>
        <v>29.867321241050107</v>
      </c>
    </row>
    <row r="447" spans="1:39" x14ac:dyDescent="0.3">
      <c r="U447" s="3" t="s">
        <v>18</v>
      </c>
      <c r="V447" s="10">
        <f>V$439/V$438</f>
        <v>0.96527777777777779</v>
      </c>
      <c r="W447" s="10">
        <f t="shared" ref="W447:AM447" si="30">W$439/W$438</f>
        <v>0.9907407407407407</v>
      </c>
      <c r="X447" s="10">
        <f t="shared" si="30"/>
        <v>0.93981481481481477</v>
      </c>
      <c r="Y447" s="10">
        <f t="shared" si="30"/>
        <v>0.52777777777777779</v>
      </c>
      <c r="Z447" s="10">
        <f t="shared" si="30"/>
        <v>0.23379629629629631</v>
      </c>
      <c r="AA447" s="10">
        <f t="shared" si="30"/>
        <v>0.99305555555555558</v>
      </c>
      <c r="AB447" s="10">
        <f t="shared" si="30"/>
        <v>0.88888888888888884</v>
      </c>
      <c r="AC447" s="10">
        <f t="shared" si="30"/>
        <v>0.97685185185185186</v>
      </c>
      <c r="AD447" s="10">
        <f t="shared" si="30"/>
        <v>0.99537037037037035</v>
      </c>
      <c r="AE447" s="10">
        <f t="shared" si="30"/>
        <v>0.98611111111111116</v>
      </c>
      <c r="AF447" s="10">
        <f t="shared" si="30"/>
        <v>0.78102189781021902</v>
      </c>
      <c r="AG447" s="10">
        <f t="shared" si="30"/>
        <v>0.9467592592592593</v>
      </c>
      <c r="AH447" s="10">
        <f t="shared" si="30"/>
        <v>0.53935185185185186</v>
      </c>
      <c r="AI447" s="10">
        <f t="shared" si="30"/>
        <v>0.96875</v>
      </c>
      <c r="AJ447" s="10">
        <f t="shared" si="30"/>
        <v>0.29166666666666669</v>
      </c>
      <c r="AK447" s="10">
        <f t="shared" si="30"/>
        <v>0.85879629629629628</v>
      </c>
      <c r="AL447" s="10">
        <f t="shared" si="30"/>
        <v>0.84722222222222221</v>
      </c>
      <c r="AM447" s="10">
        <f t="shared" si="30"/>
        <v>1</v>
      </c>
    </row>
    <row r="448" spans="1:39" x14ac:dyDescent="0.3">
      <c r="U448" s="4" t="s">
        <v>19</v>
      </c>
      <c r="V448" s="11">
        <f>V$440/V$438</f>
        <v>0.65972222222222221</v>
      </c>
      <c r="W448" s="11">
        <f t="shared" ref="W448:AM448" si="31">W$440/W$438</f>
        <v>0.78009259259259256</v>
      </c>
      <c r="X448" s="11">
        <f t="shared" si="31"/>
        <v>0.8125</v>
      </c>
      <c r="Y448" s="11">
        <f t="shared" si="31"/>
        <v>0.3125</v>
      </c>
      <c r="Z448" s="11">
        <f t="shared" si="31"/>
        <v>8.3333333333333329E-2</v>
      </c>
      <c r="AA448" s="11">
        <f t="shared" si="31"/>
        <v>0.79629629629629628</v>
      </c>
      <c r="AB448" s="11">
        <f t="shared" si="31"/>
        <v>0.43055555555555558</v>
      </c>
      <c r="AC448" s="11">
        <f t="shared" si="31"/>
        <v>0.66203703703703709</v>
      </c>
      <c r="AD448" s="11">
        <f t="shared" si="31"/>
        <v>0.78472222222222221</v>
      </c>
      <c r="AE448" s="11">
        <f t="shared" si="31"/>
        <v>0.81712962962962965</v>
      </c>
      <c r="AF448" s="11">
        <f t="shared" si="31"/>
        <v>0.28710462287104621</v>
      </c>
      <c r="AG448" s="11">
        <f t="shared" si="31"/>
        <v>0.55787037037037035</v>
      </c>
      <c r="AH448" s="11">
        <f t="shared" si="31"/>
        <v>0.24537037037037038</v>
      </c>
      <c r="AI448" s="11">
        <f t="shared" si="31"/>
        <v>0.69791666666666663</v>
      </c>
      <c r="AJ448" s="11">
        <f t="shared" si="31"/>
        <v>0.1111111111111111</v>
      </c>
      <c r="AK448" s="11">
        <f t="shared" si="31"/>
        <v>0.29629629629629628</v>
      </c>
      <c r="AL448" s="11">
        <f t="shared" si="31"/>
        <v>0.21527777777777779</v>
      </c>
      <c r="AM448" s="11">
        <f t="shared" si="31"/>
        <v>0.6467780429594272</v>
      </c>
    </row>
    <row r="449" spans="21:39" x14ac:dyDescent="0.3">
      <c r="U449" s="5" t="s">
        <v>20</v>
      </c>
      <c r="V449" s="12">
        <f>V$441/V$438</f>
        <v>0.25231481481481483</v>
      </c>
      <c r="W449" s="12">
        <f t="shared" ref="W449:AM449" si="32">W$441/W$438</f>
        <v>0.3125</v>
      </c>
      <c r="X449" s="12">
        <f t="shared" si="32"/>
        <v>0.60185185185185186</v>
      </c>
      <c r="Y449" s="12">
        <f t="shared" si="32"/>
        <v>7.8703703703703706E-2</v>
      </c>
      <c r="Z449" s="12">
        <f t="shared" si="32"/>
        <v>0</v>
      </c>
      <c r="AA449" s="12">
        <f t="shared" si="32"/>
        <v>0.31018518518518517</v>
      </c>
      <c r="AB449" s="12">
        <f t="shared" si="32"/>
        <v>0.22222222222222221</v>
      </c>
      <c r="AC449" s="12">
        <f t="shared" si="32"/>
        <v>0.24305555555555555</v>
      </c>
      <c r="AD449" s="12">
        <f t="shared" si="32"/>
        <v>0.23842592592592593</v>
      </c>
      <c r="AE449" s="12">
        <f t="shared" si="32"/>
        <v>0.28703703703703703</v>
      </c>
      <c r="AF449" s="12">
        <f t="shared" si="32"/>
        <v>0.16301703163017031</v>
      </c>
      <c r="AG449" s="12">
        <f t="shared" si="32"/>
        <v>0.22685185185185186</v>
      </c>
      <c r="AH449" s="12">
        <f t="shared" si="32"/>
        <v>9.7222222222222224E-2</v>
      </c>
      <c r="AI449" s="12">
        <f t="shared" si="32"/>
        <v>0.39583333333333331</v>
      </c>
      <c r="AJ449" s="12">
        <f t="shared" si="32"/>
        <v>0</v>
      </c>
      <c r="AK449" s="12">
        <f t="shared" si="32"/>
        <v>0.22222222222222221</v>
      </c>
      <c r="AL449" s="12">
        <f t="shared" si="32"/>
        <v>5.0925925925925923E-2</v>
      </c>
      <c r="AM449" s="12">
        <f t="shared" si="32"/>
        <v>0.31264916467780429</v>
      </c>
    </row>
    <row r="450" spans="21:39" x14ac:dyDescent="0.3">
      <c r="U450" s="6" t="s">
        <v>21</v>
      </c>
      <c r="V450" s="13">
        <f>V$442/V$438</f>
        <v>0.10185185185185185</v>
      </c>
      <c r="W450" s="13">
        <f t="shared" ref="W450:AM450" si="33">W$442/W$438</f>
        <v>0.1388888888888889</v>
      </c>
      <c r="X450" s="13">
        <f t="shared" si="33"/>
        <v>0.38425925925925924</v>
      </c>
      <c r="Y450" s="13">
        <f t="shared" si="33"/>
        <v>5.5555555555555552E-2</v>
      </c>
      <c r="Z450" s="13">
        <f t="shared" si="33"/>
        <v>0</v>
      </c>
      <c r="AA450" s="13">
        <f t="shared" si="33"/>
        <v>0.15046296296296297</v>
      </c>
      <c r="AB450" s="13">
        <f t="shared" si="33"/>
        <v>8.5648148148148154E-2</v>
      </c>
      <c r="AC450" s="13">
        <f t="shared" si="33"/>
        <v>0.1111111111111111</v>
      </c>
      <c r="AD450" s="13">
        <f t="shared" si="33"/>
        <v>0.12962962962962962</v>
      </c>
      <c r="AE450" s="13">
        <f t="shared" si="33"/>
        <v>0.16666666666666666</v>
      </c>
      <c r="AF450" s="13">
        <f t="shared" si="33"/>
        <v>2.9197080291970802E-2</v>
      </c>
      <c r="AG450" s="13">
        <f t="shared" si="33"/>
        <v>0.12268518518518519</v>
      </c>
      <c r="AH450" s="13">
        <f t="shared" si="33"/>
        <v>0</v>
      </c>
      <c r="AI450" s="13">
        <f t="shared" si="33"/>
        <v>0</v>
      </c>
      <c r="AJ450" s="13">
        <f t="shared" si="33"/>
        <v>0</v>
      </c>
      <c r="AK450" s="13">
        <f t="shared" si="33"/>
        <v>8.3333333333333329E-2</v>
      </c>
      <c r="AL450" s="13">
        <f t="shared" si="33"/>
        <v>0</v>
      </c>
      <c r="AM450" s="13">
        <f t="shared" si="33"/>
        <v>6.205250596658711E-2</v>
      </c>
    </row>
    <row r="451" spans="21:39" x14ac:dyDescent="0.3">
      <c r="U451" s="9" t="s">
        <v>22</v>
      </c>
      <c r="V451" s="14">
        <f>V$443/V$438</f>
        <v>1.1574074074074073E-2</v>
      </c>
      <c r="W451" s="14">
        <f t="shared" ref="W451:AM451" si="34">W$443/W$438</f>
        <v>8.3333333333333329E-2</v>
      </c>
      <c r="X451" s="14">
        <f t="shared" si="34"/>
        <v>0.16898148148148148</v>
      </c>
      <c r="Y451" s="14">
        <f t="shared" si="34"/>
        <v>3.7037037037037035E-2</v>
      </c>
      <c r="Z451" s="14">
        <f t="shared" si="34"/>
        <v>0</v>
      </c>
      <c r="AA451" s="14">
        <f t="shared" si="34"/>
        <v>5.7870370370370371E-2</v>
      </c>
      <c r="AB451" s="14">
        <f t="shared" si="34"/>
        <v>2.3148148148148147E-3</v>
      </c>
      <c r="AC451" s="14">
        <f t="shared" si="34"/>
        <v>4.1666666666666664E-2</v>
      </c>
      <c r="AD451" s="14">
        <f t="shared" si="34"/>
        <v>4.3981481481481483E-2</v>
      </c>
      <c r="AE451" s="14">
        <f t="shared" si="34"/>
        <v>7.6388888888888895E-2</v>
      </c>
      <c r="AF451" s="14">
        <f t="shared" si="34"/>
        <v>9.7323600973236012E-3</v>
      </c>
      <c r="AG451" s="14">
        <f t="shared" si="34"/>
        <v>0</v>
      </c>
      <c r="AH451" s="14">
        <f t="shared" si="34"/>
        <v>0</v>
      </c>
      <c r="AI451" s="14">
        <f t="shared" si="34"/>
        <v>0</v>
      </c>
      <c r="AJ451" s="14">
        <f t="shared" si="34"/>
        <v>0</v>
      </c>
      <c r="AK451" s="14">
        <f t="shared" si="34"/>
        <v>0</v>
      </c>
      <c r="AL451" s="14">
        <f t="shared" si="34"/>
        <v>0</v>
      </c>
      <c r="AM451" s="14">
        <f t="shared" si="34"/>
        <v>0</v>
      </c>
    </row>
    <row r="452" spans="21:39" x14ac:dyDescent="0.3">
      <c r="U452" s="7" t="s">
        <v>23</v>
      </c>
      <c r="V452" s="15">
        <f>V$444/V$438</f>
        <v>0</v>
      </c>
      <c r="W452" s="15">
        <f t="shared" ref="W452:AM452" si="35">W$444/W$438</f>
        <v>0</v>
      </c>
      <c r="X452" s="15">
        <f t="shared" si="35"/>
        <v>9.2592592592592587E-2</v>
      </c>
      <c r="Y452" s="15">
        <f t="shared" si="35"/>
        <v>2.0833333333333332E-2</v>
      </c>
      <c r="Z452" s="15">
        <f t="shared" si="35"/>
        <v>0</v>
      </c>
      <c r="AA452" s="15">
        <f t="shared" si="35"/>
        <v>1.1574074074074073E-2</v>
      </c>
      <c r="AB452" s="15">
        <f t="shared" si="35"/>
        <v>0</v>
      </c>
      <c r="AC452" s="15">
        <f t="shared" si="35"/>
        <v>2.3148148148148147E-3</v>
      </c>
      <c r="AD452" s="15">
        <f t="shared" si="35"/>
        <v>0</v>
      </c>
      <c r="AE452" s="15">
        <f t="shared" si="35"/>
        <v>0</v>
      </c>
      <c r="AF452" s="15">
        <f t="shared" si="35"/>
        <v>9.7323600973236012E-3</v>
      </c>
      <c r="AG452" s="15">
        <f t="shared" si="35"/>
        <v>0</v>
      </c>
      <c r="AH452" s="15">
        <f t="shared" si="35"/>
        <v>0</v>
      </c>
      <c r="AI452" s="15">
        <f t="shared" si="35"/>
        <v>0</v>
      </c>
      <c r="AJ452" s="15">
        <f t="shared" si="35"/>
        <v>0</v>
      </c>
      <c r="AK452" s="15">
        <f t="shared" si="35"/>
        <v>0</v>
      </c>
      <c r="AL452" s="15">
        <f t="shared" si="35"/>
        <v>0</v>
      </c>
      <c r="AM452" s="15">
        <f t="shared" si="35"/>
        <v>0</v>
      </c>
    </row>
    <row r="453" spans="21:39" x14ac:dyDescent="0.3">
      <c r="U453" s="8" t="s">
        <v>24</v>
      </c>
      <c r="V453" s="16">
        <f>V$445/V$438</f>
        <v>0</v>
      </c>
      <c r="W453" s="16">
        <f t="shared" ref="W453:AM453" si="36">W$445/W$438</f>
        <v>0</v>
      </c>
      <c r="X453" s="16">
        <f t="shared" si="36"/>
        <v>4.8611111111111112E-2</v>
      </c>
      <c r="Y453" s="16">
        <f t="shared" si="36"/>
        <v>1.3888888888888888E-2</v>
      </c>
      <c r="Z453" s="16">
        <f t="shared" si="36"/>
        <v>0</v>
      </c>
      <c r="AA453" s="16">
        <f t="shared" si="36"/>
        <v>6.9444444444444441E-3</v>
      </c>
      <c r="AB453" s="16">
        <f t="shared" si="36"/>
        <v>0</v>
      </c>
      <c r="AC453" s="16">
        <f t="shared" si="36"/>
        <v>0</v>
      </c>
      <c r="AD453" s="16">
        <f t="shared" si="36"/>
        <v>0</v>
      </c>
      <c r="AE453" s="16">
        <f t="shared" si="36"/>
        <v>0</v>
      </c>
      <c r="AF453" s="16">
        <f t="shared" si="36"/>
        <v>7.2992700729927005E-3</v>
      </c>
      <c r="AG453" s="16">
        <f t="shared" si="36"/>
        <v>0</v>
      </c>
      <c r="AH453" s="16">
        <f t="shared" si="36"/>
        <v>0</v>
      </c>
      <c r="AI453" s="16">
        <f t="shared" si="36"/>
        <v>0</v>
      </c>
      <c r="AJ453" s="16">
        <f t="shared" si="36"/>
        <v>0</v>
      </c>
      <c r="AK453" s="16">
        <f t="shared" si="36"/>
        <v>0</v>
      </c>
      <c r="AL453" s="16">
        <f t="shared" si="36"/>
        <v>0</v>
      </c>
      <c r="AM453" s="16">
        <f t="shared" si="36"/>
        <v>0</v>
      </c>
    </row>
    <row r="454" spans="21:39" x14ac:dyDescent="0.3">
      <c r="V454" s="19" t="str">
        <f>B1</f>
        <v>950 Clarence Ct A</v>
      </c>
      <c r="W454" t="str">
        <f t="shared" ref="W454:AM454" si="37">C1</f>
        <v>Dudgeon-Monroe A</v>
      </c>
      <c r="X454" t="str">
        <f t="shared" si="37"/>
        <v>Elinor and Gary A</v>
      </c>
      <c r="Y454" t="str">
        <f t="shared" si="37"/>
        <v>Elmside Circle Park A</v>
      </c>
      <c r="Z454" t="str">
        <f t="shared" si="37"/>
        <v>LaFollette High School A</v>
      </c>
      <c r="AA454" t="str">
        <f t="shared" si="37"/>
        <v>LAWD2 A</v>
      </c>
      <c r="AB454" t="str">
        <f t="shared" si="37"/>
        <v>LAWD4 A</v>
      </c>
      <c r="AC454" t="str">
        <f t="shared" si="37"/>
        <v>LAWD5 A</v>
      </c>
      <c r="AD454" t="str">
        <f t="shared" si="37"/>
        <v>LAWD6 A</v>
      </c>
      <c r="AE454" t="str">
        <f t="shared" si="37"/>
        <v>LAWD 7 A</v>
      </c>
      <c r="AF454" t="str">
        <f t="shared" si="37"/>
        <v>GoPackOutside A</v>
      </c>
      <c r="AG454" t="str">
        <f t="shared" si="37"/>
        <v>SASY1A A</v>
      </c>
      <c r="AH454" t="str">
        <f t="shared" si="37"/>
        <v>SASY 3b A</v>
      </c>
      <c r="AI454" t="str">
        <f t="shared" si="37"/>
        <v>SASY 6 A</v>
      </c>
      <c r="AJ454" t="str">
        <f t="shared" si="37"/>
        <v>Sasy7a A</v>
      </c>
      <c r="AK454" t="str">
        <f t="shared" si="37"/>
        <v>9 N. Third A</v>
      </c>
      <c r="AL454" t="str">
        <f t="shared" si="37"/>
        <v>Wexford Village - Madison A</v>
      </c>
      <c r="AM454" t="str">
        <f t="shared" si="37"/>
        <v>MNA WilMar Location A</v>
      </c>
    </row>
    <row r="456" spans="21:39" x14ac:dyDescent="0.3">
      <c r="U456" t="s">
        <v>37</v>
      </c>
    </row>
    <row r="465" spans="22:22" x14ac:dyDescent="0.3">
      <c r="V465" t="str">
        <f>IF(B466&lt;&gt;"", (B466*0.514)+1.8304,"")</f>
        <v/>
      </c>
    </row>
    <row r="466" spans="22:22" x14ac:dyDescent="0.3">
      <c r="V466" t="str">
        <f>IF(B467&lt;&gt;"", (B467*0.514)+1.8304,"")</f>
        <v/>
      </c>
    </row>
    <row r="467" spans="22:22" x14ac:dyDescent="0.3">
      <c r="V467" t="str">
        <f>IF(B468&lt;&gt;"", (B468*0.514)+1.8304,"")</f>
        <v/>
      </c>
    </row>
    <row r="468" spans="22:22" x14ac:dyDescent="0.3">
      <c r="V468" t="str">
        <f>IF(B469&lt;&gt;"", (B469*0.514)+1.8304,"")</f>
        <v/>
      </c>
    </row>
  </sheetData>
  <phoneticPr fontId="1" type="noConversion"/>
  <conditionalFormatting sqref="V446:AM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2024-01-23T17:20:54Z</dcterms:modified>
</cp:coreProperties>
</file>