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QY Coast to Coast\Ep QYC Dane County\"/>
    </mc:Choice>
  </mc:AlternateContent>
  <xr:revisionPtr revIDLastSave="0" documentId="13_ncr:1_{DC9B3648-3D8D-4B02-B42C-DB13A45B25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58" i="3" l="1"/>
  <c r="U458" i="3" s="1"/>
  <c r="V458" i="3" s="1"/>
  <c r="W458" i="3" s="1"/>
  <c r="X458" i="3" s="1"/>
  <c r="Y458" i="3" s="1"/>
  <c r="Z458" i="3" s="1"/>
  <c r="AA458" i="3" s="1"/>
  <c r="AB458" i="3" s="1"/>
  <c r="AC458" i="3" s="1"/>
  <c r="AD458" i="3" s="1"/>
  <c r="AE458" i="3" s="1"/>
  <c r="R1" i="3"/>
  <c r="S1" i="3"/>
  <c r="R2" i="3"/>
  <c r="S2" i="3"/>
  <c r="R3" i="3"/>
  <c r="S3" i="3"/>
  <c r="R4" i="3"/>
  <c r="S4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R110" i="3"/>
  <c r="S110" i="3"/>
  <c r="R111" i="3"/>
  <c r="S111" i="3"/>
  <c r="R112" i="3"/>
  <c r="S11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R151" i="3"/>
  <c r="S151" i="3"/>
  <c r="R152" i="3"/>
  <c r="S152" i="3"/>
  <c r="R153" i="3"/>
  <c r="S153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R170" i="3"/>
  <c r="S170" i="3"/>
  <c r="R171" i="3"/>
  <c r="S171" i="3"/>
  <c r="R172" i="3"/>
  <c r="S172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R199" i="3"/>
  <c r="S199" i="3"/>
  <c r="R200" i="3"/>
  <c r="S200" i="3"/>
  <c r="R201" i="3"/>
  <c r="S201" i="3"/>
  <c r="R202" i="3"/>
  <c r="S202" i="3"/>
  <c r="R203" i="3"/>
  <c r="S203" i="3"/>
  <c r="R204" i="3"/>
  <c r="S204" i="3"/>
  <c r="R205" i="3"/>
  <c r="S205" i="3"/>
  <c r="R206" i="3"/>
  <c r="S206" i="3"/>
  <c r="R207" i="3"/>
  <c r="S207" i="3"/>
  <c r="R208" i="3"/>
  <c r="S208" i="3"/>
  <c r="R209" i="3"/>
  <c r="S209" i="3"/>
  <c r="R210" i="3"/>
  <c r="S210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R257" i="3"/>
  <c r="S257" i="3"/>
  <c r="R258" i="3"/>
  <c r="S258" i="3"/>
  <c r="R259" i="3"/>
  <c r="S259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R267" i="3"/>
  <c r="S267" i="3"/>
  <c r="R268" i="3"/>
  <c r="S268" i="3"/>
  <c r="R269" i="3"/>
  <c r="S269" i="3"/>
  <c r="R270" i="3"/>
  <c r="S270" i="3"/>
  <c r="R271" i="3"/>
  <c r="S271" i="3"/>
  <c r="R272" i="3"/>
  <c r="S272" i="3"/>
  <c r="R273" i="3"/>
  <c r="S273" i="3"/>
  <c r="R274" i="3"/>
  <c r="S274" i="3"/>
  <c r="R275" i="3"/>
  <c r="S275" i="3"/>
  <c r="R276" i="3"/>
  <c r="S276" i="3"/>
  <c r="R277" i="3"/>
  <c r="S277" i="3"/>
  <c r="R278" i="3"/>
  <c r="S278" i="3"/>
  <c r="R279" i="3"/>
  <c r="S279" i="3"/>
  <c r="R280" i="3"/>
  <c r="S280" i="3"/>
  <c r="R281" i="3"/>
  <c r="S281" i="3"/>
  <c r="R282" i="3"/>
  <c r="S282" i="3"/>
  <c r="R283" i="3"/>
  <c r="S283" i="3"/>
  <c r="R284" i="3"/>
  <c r="S284" i="3"/>
  <c r="R285" i="3"/>
  <c r="S285" i="3"/>
  <c r="R286" i="3"/>
  <c r="S286" i="3"/>
  <c r="R287" i="3"/>
  <c r="S287" i="3"/>
  <c r="R288" i="3"/>
  <c r="S288" i="3"/>
  <c r="R289" i="3"/>
  <c r="S289" i="3"/>
  <c r="R290" i="3"/>
  <c r="S290" i="3"/>
  <c r="R291" i="3"/>
  <c r="S291" i="3"/>
  <c r="R292" i="3"/>
  <c r="S292" i="3"/>
  <c r="R293" i="3"/>
  <c r="S293" i="3"/>
  <c r="R294" i="3"/>
  <c r="S294" i="3"/>
  <c r="R295" i="3"/>
  <c r="S295" i="3"/>
  <c r="R296" i="3"/>
  <c r="S296" i="3"/>
  <c r="R297" i="3"/>
  <c r="S297" i="3"/>
  <c r="R298" i="3"/>
  <c r="S298" i="3"/>
  <c r="R299" i="3"/>
  <c r="S299" i="3"/>
  <c r="R300" i="3"/>
  <c r="S300" i="3"/>
  <c r="R301" i="3"/>
  <c r="S301" i="3"/>
  <c r="R302" i="3"/>
  <c r="S302" i="3"/>
  <c r="R303" i="3"/>
  <c r="S303" i="3"/>
  <c r="R304" i="3"/>
  <c r="S304" i="3"/>
  <c r="R305" i="3"/>
  <c r="S305" i="3"/>
  <c r="R306" i="3"/>
  <c r="S306" i="3"/>
  <c r="R307" i="3"/>
  <c r="S307" i="3"/>
  <c r="R308" i="3"/>
  <c r="S308" i="3"/>
  <c r="R309" i="3"/>
  <c r="S309" i="3"/>
  <c r="R310" i="3"/>
  <c r="S310" i="3"/>
  <c r="R311" i="3"/>
  <c r="S311" i="3"/>
  <c r="R312" i="3"/>
  <c r="S312" i="3"/>
  <c r="R313" i="3"/>
  <c r="S313" i="3"/>
  <c r="R314" i="3"/>
  <c r="S314" i="3"/>
  <c r="R315" i="3"/>
  <c r="S315" i="3"/>
  <c r="R316" i="3"/>
  <c r="S316" i="3"/>
  <c r="R317" i="3"/>
  <c r="S317" i="3"/>
  <c r="R318" i="3"/>
  <c r="S318" i="3"/>
  <c r="R319" i="3"/>
  <c r="S319" i="3"/>
  <c r="R320" i="3"/>
  <c r="S320" i="3"/>
  <c r="R321" i="3"/>
  <c r="S321" i="3"/>
  <c r="R322" i="3"/>
  <c r="S322" i="3"/>
  <c r="R323" i="3"/>
  <c r="S323" i="3"/>
  <c r="R324" i="3"/>
  <c r="S324" i="3"/>
  <c r="R325" i="3"/>
  <c r="S325" i="3"/>
  <c r="R326" i="3"/>
  <c r="S326" i="3"/>
  <c r="R327" i="3"/>
  <c r="S327" i="3"/>
  <c r="R328" i="3"/>
  <c r="S328" i="3"/>
  <c r="R329" i="3"/>
  <c r="S329" i="3"/>
  <c r="R330" i="3"/>
  <c r="S330" i="3"/>
  <c r="R331" i="3"/>
  <c r="S331" i="3"/>
  <c r="R332" i="3"/>
  <c r="S332" i="3"/>
  <c r="R333" i="3"/>
  <c r="S333" i="3"/>
  <c r="R334" i="3"/>
  <c r="S334" i="3"/>
  <c r="R335" i="3"/>
  <c r="S335" i="3"/>
  <c r="R336" i="3"/>
  <c r="S336" i="3"/>
  <c r="R337" i="3"/>
  <c r="S337" i="3"/>
  <c r="R338" i="3"/>
  <c r="S338" i="3"/>
  <c r="R339" i="3"/>
  <c r="S339" i="3"/>
  <c r="R340" i="3"/>
  <c r="S340" i="3"/>
  <c r="R341" i="3"/>
  <c r="S341" i="3"/>
  <c r="R342" i="3"/>
  <c r="S342" i="3"/>
  <c r="R343" i="3"/>
  <c r="S343" i="3"/>
  <c r="R344" i="3"/>
  <c r="S344" i="3"/>
  <c r="R345" i="3"/>
  <c r="S345" i="3"/>
  <c r="R346" i="3"/>
  <c r="S346" i="3"/>
  <c r="R347" i="3"/>
  <c r="S347" i="3"/>
  <c r="R348" i="3"/>
  <c r="S348" i="3"/>
  <c r="R349" i="3"/>
  <c r="S349" i="3"/>
  <c r="R350" i="3"/>
  <c r="S350" i="3"/>
  <c r="R351" i="3"/>
  <c r="S351" i="3"/>
  <c r="R352" i="3"/>
  <c r="S352" i="3"/>
  <c r="R353" i="3"/>
  <c r="S353" i="3"/>
  <c r="R354" i="3"/>
  <c r="S354" i="3"/>
  <c r="R355" i="3"/>
  <c r="S355" i="3"/>
  <c r="R356" i="3"/>
  <c r="S356" i="3"/>
  <c r="R357" i="3"/>
  <c r="S357" i="3"/>
  <c r="R358" i="3"/>
  <c r="S358" i="3"/>
  <c r="R359" i="3"/>
  <c r="S359" i="3"/>
  <c r="R360" i="3"/>
  <c r="S360" i="3"/>
  <c r="R361" i="3"/>
  <c r="S361" i="3"/>
  <c r="R362" i="3"/>
  <c r="S362" i="3"/>
  <c r="R363" i="3"/>
  <c r="S363" i="3"/>
  <c r="R364" i="3"/>
  <c r="S364" i="3"/>
  <c r="R365" i="3"/>
  <c r="S365" i="3"/>
  <c r="R366" i="3"/>
  <c r="S366" i="3"/>
  <c r="R367" i="3"/>
  <c r="S367" i="3"/>
  <c r="R368" i="3"/>
  <c r="S368" i="3"/>
  <c r="R369" i="3"/>
  <c r="S369" i="3"/>
  <c r="R370" i="3"/>
  <c r="S370" i="3"/>
  <c r="R371" i="3"/>
  <c r="S371" i="3"/>
  <c r="R372" i="3"/>
  <c r="S372" i="3"/>
  <c r="R373" i="3"/>
  <c r="S373" i="3"/>
  <c r="R374" i="3"/>
  <c r="S374" i="3"/>
  <c r="R375" i="3"/>
  <c r="S375" i="3"/>
  <c r="R376" i="3"/>
  <c r="S376" i="3"/>
  <c r="R377" i="3"/>
  <c r="S377" i="3"/>
  <c r="R378" i="3"/>
  <c r="S378" i="3"/>
  <c r="R379" i="3"/>
  <c r="S379" i="3"/>
  <c r="R380" i="3"/>
  <c r="S380" i="3"/>
  <c r="R381" i="3"/>
  <c r="S381" i="3"/>
  <c r="R382" i="3"/>
  <c r="S382" i="3"/>
  <c r="R383" i="3"/>
  <c r="S383" i="3"/>
  <c r="R384" i="3"/>
  <c r="S384" i="3"/>
  <c r="R385" i="3"/>
  <c r="S385" i="3"/>
  <c r="R386" i="3"/>
  <c r="S386" i="3"/>
  <c r="R387" i="3"/>
  <c r="S387" i="3"/>
  <c r="R388" i="3"/>
  <c r="S388" i="3"/>
  <c r="R389" i="3"/>
  <c r="S389" i="3"/>
  <c r="R390" i="3"/>
  <c r="S390" i="3"/>
  <c r="R391" i="3"/>
  <c r="S391" i="3"/>
  <c r="R392" i="3"/>
  <c r="S392" i="3"/>
  <c r="R393" i="3"/>
  <c r="S393" i="3"/>
  <c r="R394" i="3"/>
  <c r="S394" i="3"/>
  <c r="R395" i="3"/>
  <c r="S395" i="3"/>
  <c r="R396" i="3"/>
  <c r="S396" i="3"/>
  <c r="R397" i="3"/>
  <c r="S397" i="3"/>
  <c r="R398" i="3"/>
  <c r="S398" i="3"/>
  <c r="R399" i="3"/>
  <c r="S399" i="3"/>
  <c r="R400" i="3"/>
  <c r="S400" i="3"/>
  <c r="R401" i="3"/>
  <c r="S401" i="3"/>
  <c r="R402" i="3"/>
  <c r="S402" i="3"/>
  <c r="R403" i="3"/>
  <c r="S403" i="3"/>
  <c r="R404" i="3"/>
  <c r="S404" i="3"/>
  <c r="R405" i="3"/>
  <c r="S405" i="3"/>
  <c r="R406" i="3"/>
  <c r="S406" i="3"/>
  <c r="R407" i="3"/>
  <c r="S407" i="3"/>
  <c r="R408" i="3"/>
  <c r="S408" i="3"/>
  <c r="R409" i="3"/>
  <c r="S409" i="3"/>
  <c r="R410" i="3"/>
  <c r="S410" i="3"/>
  <c r="R411" i="3"/>
  <c r="S411" i="3"/>
  <c r="R412" i="3"/>
  <c r="S412" i="3"/>
  <c r="R413" i="3"/>
  <c r="S413" i="3"/>
  <c r="R414" i="3"/>
  <c r="S414" i="3"/>
  <c r="R415" i="3"/>
  <c r="S415" i="3"/>
  <c r="R416" i="3"/>
  <c r="S416" i="3"/>
  <c r="R417" i="3"/>
  <c r="S417" i="3"/>
  <c r="R418" i="3"/>
  <c r="S418" i="3"/>
  <c r="R419" i="3"/>
  <c r="S419" i="3"/>
  <c r="R420" i="3"/>
  <c r="S420" i="3"/>
  <c r="R421" i="3"/>
  <c r="S421" i="3"/>
  <c r="R422" i="3"/>
  <c r="S422" i="3"/>
  <c r="R423" i="3"/>
  <c r="S423" i="3"/>
  <c r="R424" i="3"/>
  <c r="S424" i="3"/>
  <c r="R425" i="3"/>
  <c r="S425" i="3"/>
  <c r="R426" i="3"/>
  <c r="S426" i="3"/>
  <c r="R427" i="3"/>
  <c r="S427" i="3"/>
  <c r="R428" i="3"/>
  <c r="S428" i="3"/>
  <c r="R429" i="3"/>
  <c r="S429" i="3"/>
  <c r="R430" i="3"/>
  <c r="S430" i="3"/>
  <c r="R431" i="3"/>
  <c r="S431" i="3"/>
  <c r="R432" i="3"/>
  <c r="S432" i="3"/>
  <c r="R433" i="3"/>
  <c r="S433" i="3"/>
  <c r="R434" i="3"/>
  <c r="S434" i="3"/>
  <c r="T1" i="3"/>
  <c r="T456" i="3" s="1"/>
  <c r="U1" i="3"/>
  <c r="U456" i="3" s="1"/>
  <c r="V1" i="3"/>
  <c r="V456" i="3" s="1"/>
  <c r="W1" i="3"/>
  <c r="W456" i="3" s="1"/>
  <c r="X1" i="3"/>
  <c r="X456" i="3" s="1"/>
  <c r="Y1" i="3"/>
  <c r="Y456" i="3" s="1"/>
  <c r="Z1" i="3"/>
  <c r="Z456" i="3" s="1"/>
  <c r="AA1" i="3"/>
  <c r="AA456" i="3" s="1"/>
  <c r="AB1" i="3"/>
  <c r="AB456" i="3" s="1"/>
  <c r="AC1" i="3"/>
  <c r="AC456" i="3" s="1"/>
  <c r="AD1" i="3"/>
  <c r="AD456" i="3" s="1"/>
  <c r="AE1" i="3"/>
  <c r="AE456" i="3" s="1"/>
  <c r="T2" i="3"/>
  <c r="U2" i="3"/>
  <c r="V2" i="3"/>
  <c r="W2" i="3"/>
  <c r="X2" i="3"/>
  <c r="Y2" i="3"/>
  <c r="Z2" i="3"/>
  <c r="AA2" i="3"/>
  <c r="AB2" i="3"/>
  <c r="AC2" i="3"/>
  <c r="AD2" i="3"/>
  <c r="AE2" i="3"/>
  <c r="T3" i="3"/>
  <c r="U3" i="3"/>
  <c r="V3" i="3"/>
  <c r="W3" i="3"/>
  <c r="X3" i="3"/>
  <c r="Y3" i="3"/>
  <c r="Z3" i="3"/>
  <c r="AA3" i="3"/>
  <c r="AB3" i="3"/>
  <c r="AC3" i="3"/>
  <c r="AD3" i="3"/>
  <c r="AE3" i="3"/>
  <c r="T4" i="3"/>
  <c r="U4" i="3"/>
  <c r="V4" i="3"/>
  <c r="W4" i="3"/>
  <c r="X4" i="3"/>
  <c r="Y4" i="3"/>
  <c r="Z4" i="3"/>
  <c r="AA4" i="3"/>
  <c r="AB4" i="3"/>
  <c r="AC4" i="3"/>
  <c r="AD4" i="3"/>
  <c r="AE4" i="3"/>
  <c r="T5" i="3"/>
  <c r="U5" i="3"/>
  <c r="V5" i="3"/>
  <c r="W5" i="3"/>
  <c r="X5" i="3"/>
  <c r="Y5" i="3"/>
  <c r="Z5" i="3"/>
  <c r="AA5" i="3"/>
  <c r="AB5" i="3"/>
  <c r="AC5" i="3"/>
  <c r="AD5" i="3"/>
  <c r="AE5" i="3"/>
  <c r="T6" i="3"/>
  <c r="U6" i="3"/>
  <c r="V6" i="3"/>
  <c r="W6" i="3"/>
  <c r="X6" i="3"/>
  <c r="Y6" i="3"/>
  <c r="Z6" i="3"/>
  <c r="AA6" i="3"/>
  <c r="AB6" i="3"/>
  <c r="AC6" i="3"/>
  <c r="AD6" i="3"/>
  <c r="AE6" i="3"/>
  <c r="T7" i="3"/>
  <c r="U7" i="3"/>
  <c r="V7" i="3"/>
  <c r="W7" i="3"/>
  <c r="X7" i="3"/>
  <c r="Y7" i="3"/>
  <c r="Z7" i="3"/>
  <c r="AA7" i="3"/>
  <c r="AB7" i="3"/>
  <c r="AC7" i="3"/>
  <c r="AD7" i="3"/>
  <c r="AE7" i="3"/>
  <c r="T8" i="3"/>
  <c r="U8" i="3"/>
  <c r="V8" i="3"/>
  <c r="W8" i="3"/>
  <c r="X8" i="3"/>
  <c r="Y8" i="3"/>
  <c r="Z8" i="3"/>
  <c r="AA8" i="3"/>
  <c r="AB8" i="3"/>
  <c r="AC8" i="3"/>
  <c r="AD8" i="3"/>
  <c r="AE8" i="3"/>
  <c r="T9" i="3"/>
  <c r="U9" i="3"/>
  <c r="V9" i="3"/>
  <c r="W9" i="3"/>
  <c r="X9" i="3"/>
  <c r="Y9" i="3"/>
  <c r="Z9" i="3"/>
  <c r="AA9" i="3"/>
  <c r="AB9" i="3"/>
  <c r="AC9" i="3"/>
  <c r="AD9" i="3"/>
  <c r="AE9" i="3"/>
  <c r="T10" i="3"/>
  <c r="U10" i="3"/>
  <c r="V10" i="3"/>
  <c r="W10" i="3"/>
  <c r="X10" i="3"/>
  <c r="Y10" i="3"/>
  <c r="Z10" i="3"/>
  <c r="AA10" i="3"/>
  <c r="AB10" i="3"/>
  <c r="AC10" i="3"/>
  <c r="AD10" i="3"/>
  <c r="AE10" i="3"/>
  <c r="T11" i="3"/>
  <c r="U11" i="3"/>
  <c r="V11" i="3"/>
  <c r="W11" i="3"/>
  <c r="X11" i="3"/>
  <c r="Y11" i="3"/>
  <c r="Z11" i="3"/>
  <c r="AA11" i="3"/>
  <c r="AB11" i="3"/>
  <c r="AC11" i="3"/>
  <c r="AD11" i="3"/>
  <c r="AE11" i="3"/>
  <c r="T12" i="3"/>
  <c r="U12" i="3"/>
  <c r="V12" i="3"/>
  <c r="W12" i="3"/>
  <c r="X12" i="3"/>
  <c r="Y12" i="3"/>
  <c r="Z12" i="3"/>
  <c r="AA12" i="3"/>
  <c r="AB12" i="3"/>
  <c r="AC12" i="3"/>
  <c r="AD12" i="3"/>
  <c r="AE12" i="3"/>
  <c r="T13" i="3"/>
  <c r="U13" i="3"/>
  <c r="V13" i="3"/>
  <c r="W13" i="3"/>
  <c r="X13" i="3"/>
  <c r="Y13" i="3"/>
  <c r="Z13" i="3"/>
  <c r="AA13" i="3"/>
  <c r="AB13" i="3"/>
  <c r="AC13" i="3"/>
  <c r="AD13" i="3"/>
  <c r="AE13" i="3"/>
  <c r="T14" i="3"/>
  <c r="U14" i="3"/>
  <c r="V14" i="3"/>
  <c r="W14" i="3"/>
  <c r="X14" i="3"/>
  <c r="Y14" i="3"/>
  <c r="Z14" i="3"/>
  <c r="AA14" i="3"/>
  <c r="AB14" i="3"/>
  <c r="AC14" i="3"/>
  <c r="AD14" i="3"/>
  <c r="AE14" i="3"/>
  <c r="T15" i="3"/>
  <c r="U15" i="3"/>
  <c r="V15" i="3"/>
  <c r="W15" i="3"/>
  <c r="X15" i="3"/>
  <c r="Y15" i="3"/>
  <c r="Z15" i="3"/>
  <c r="AA15" i="3"/>
  <c r="AB15" i="3"/>
  <c r="AC15" i="3"/>
  <c r="AD15" i="3"/>
  <c r="AE15" i="3"/>
  <c r="T16" i="3"/>
  <c r="U16" i="3"/>
  <c r="V16" i="3"/>
  <c r="W16" i="3"/>
  <c r="X16" i="3"/>
  <c r="Y16" i="3"/>
  <c r="Z16" i="3"/>
  <c r="AA16" i="3"/>
  <c r="AB16" i="3"/>
  <c r="AC16" i="3"/>
  <c r="AD16" i="3"/>
  <c r="AE16" i="3"/>
  <c r="T17" i="3"/>
  <c r="U17" i="3"/>
  <c r="V17" i="3"/>
  <c r="W17" i="3"/>
  <c r="X17" i="3"/>
  <c r="Y17" i="3"/>
  <c r="Z17" i="3"/>
  <c r="AA17" i="3"/>
  <c r="AB17" i="3"/>
  <c r="AC17" i="3"/>
  <c r="AD17" i="3"/>
  <c r="AE17" i="3"/>
  <c r="T18" i="3"/>
  <c r="U18" i="3"/>
  <c r="V18" i="3"/>
  <c r="W18" i="3"/>
  <c r="X18" i="3"/>
  <c r="Y18" i="3"/>
  <c r="Z18" i="3"/>
  <c r="AA18" i="3"/>
  <c r="AB18" i="3"/>
  <c r="AC18" i="3"/>
  <c r="AD18" i="3"/>
  <c r="AE18" i="3"/>
  <c r="T19" i="3"/>
  <c r="U19" i="3"/>
  <c r="V19" i="3"/>
  <c r="W19" i="3"/>
  <c r="X19" i="3"/>
  <c r="Y19" i="3"/>
  <c r="Z19" i="3"/>
  <c r="AA19" i="3"/>
  <c r="AB19" i="3"/>
  <c r="AC19" i="3"/>
  <c r="AD19" i="3"/>
  <c r="AE19" i="3"/>
  <c r="T20" i="3"/>
  <c r="U20" i="3"/>
  <c r="V20" i="3"/>
  <c r="W20" i="3"/>
  <c r="X20" i="3"/>
  <c r="Y20" i="3"/>
  <c r="Z20" i="3"/>
  <c r="AA20" i="3"/>
  <c r="AB20" i="3"/>
  <c r="AC20" i="3"/>
  <c r="AD20" i="3"/>
  <c r="AE20" i="3"/>
  <c r="T21" i="3"/>
  <c r="U21" i="3"/>
  <c r="V21" i="3"/>
  <c r="W21" i="3"/>
  <c r="X21" i="3"/>
  <c r="Y21" i="3"/>
  <c r="Z21" i="3"/>
  <c r="AA21" i="3"/>
  <c r="AB21" i="3"/>
  <c r="AC21" i="3"/>
  <c r="AD21" i="3"/>
  <c r="AE21" i="3"/>
  <c r="T22" i="3"/>
  <c r="U22" i="3"/>
  <c r="V22" i="3"/>
  <c r="W22" i="3"/>
  <c r="X22" i="3"/>
  <c r="Y22" i="3"/>
  <c r="Z22" i="3"/>
  <c r="AA22" i="3"/>
  <c r="AB22" i="3"/>
  <c r="AC22" i="3"/>
  <c r="AD22" i="3"/>
  <c r="AE22" i="3"/>
  <c r="T23" i="3"/>
  <c r="U23" i="3"/>
  <c r="V23" i="3"/>
  <c r="W23" i="3"/>
  <c r="X23" i="3"/>
  <c r="Y23" i="3"/>
  <c r="Z23" i="3"/>
  <c r="AA23" i="3"/>
  <c r="AB23" i="3"/>
  <c r="AC23" i="3"/>
  <c r="AD23" i="3"/>
  <c r="AE23" i="3"/>
  <c r="T24" i="3"/>
  <c r="U24" i="3"/>
  <c r="V24" i="3"/>
  <c r="W24" i="3"/>
  <c r="X24" i="3"/>
  <c r="Y24" i="3"/>
  <c r="Z24" i="3"/>
  <c r="AA24" i="3"/>
  <c r="AB24" i="3"/>
  <c r="AC24" i="3"/>
  <c r="AD24" i="3"/>
  <c r="AE24" i="3"/>
  <c r="T25" i="3"/>
  <c r="U25" i="3"/>
  <c r="V25" i="3"/>
  <c r="W25" i="3"/>
  <c r="X25" i="3"/>
  <c r="Y25" i="3"/>
  <c r="Z25" i="3"/>
  <c r="AA25" i="3"/>
  <c r="AB25" i="3"/>
  <c r="AC25" i="3"/>
  <c r="AD25" i="3"/>
  <c r="AE25" i="3"/>
  <c r="T26" i="3"/>
  <c r="U26" i="3"/>
  <c r="V26" i="3"/>
  <c r="W26" i="3"/>
  <c r="X26" i="3"/>
  <c r="Y26" i="3"/>
  <c r="Z26" i="3"/>
  <c r="AA26" i="3"/>
  <c r="AB26" i="3"/>
  <c r="AC26" i="3"/>
  <c r="AD26" i="3"/>
  <c r="AE26" i="3"/>
  <c r="T27" i="3"/>
  <c r="U27" i="3"/>
  <c r="V27" i="3"/>
  <c r="W27" i="3"/>
  <c r="X27" i="3"/>
  <c r="Y27" i="3"/>
  <c r="Z27" i="3"/>
  <c r="AA27" i="3"/>
  <c r="AB27" i="3"/>
  <c r="AC27" i="3"/>
  <c r="AD27" i="3"/>
  <c r="AE27" i="3"/>
  <c r="T28" i="3"/>
  <c r="U28" i="3"/>
  <c r="V28" i="3"/>
  <c r="W28" i="3"/>
  <c r="X28" i="3"/>
  <c r="Y28" i="3"/>
  <c r="Z28" i="3"/>
  <c r="AA28" i="3"/>
  <c r="AB28" i="3"/>
  <c r="AC28" i="3"/>
  <c r="AD28" i="3"/>
  <c r="AE28" i="3"/>
  <c r="T29" i="3"/>
  <c r="U29" i="3"/>
  <c r="V29" i="3"/>
  <c r="W29" i="3"/>
  <c r="X29" i="3"/>
  <c r="Y29" i="3"/>
  <c r="Z29" i="3"/>
  <c r="AA29" i="3"/>
  <c r="AB29" i="3"/>
  <c r="AC29" i="3"/>
  <c r="AD29" i="3"/>
  <c r="AE29" i="3"/>
  <c r="T30" i="3"/>
  <c r="U30" i="3"/>
  <c r="V30" i="3"/>
  <c r="W30" i="3"/>
  <c r="X30" i="3"/>
  <c r="Y30" i="3"/>
  <c r="Z30" i="3"/>
  <c r="AA30" i="3"/>
  <c r="AB30" i="3"/>
  <c r="AC30" i="3"/>
  <c r="AD30" i="3"/>
  <c r="AE30" i="3"/>
  <c r="T31" i="3"/>
  <c r="U31" i="3"/>
  <c r="V31" i="3"/>
  <c r="W31" i="3"/>
  <c r="X31" i="3"/>
  <c r="Y31" i="3"/>
  <c r="Z31" i="3"/>
  <c r="AA31" i="3"/>
  <c r="AB31" i="3"/>
  <c r="AC31" i="3"/>
  <c r="AD31" i="3"/>
  <c r="AE31" i="3"/>
  <c r="T32" i="3"/>
  <c r="U32" i="3"/>
  <c r="V32" i="3"/>
  <c r="W32" i="3"/>
  <c r="X32" i="3"/>
  <c r="Y32" i="3"/>
  <c r="Z32" i="3"/>
  <c r="AA32" i="3"/>
  <c r="AB32" i="3"/>
  <c r="AC32" i="3"/>
  <c r="AD32" i="3"/>
  <c r="AE32" i="3"/>
  <c r="T33" i="3"/>
  <c r="U33" i="3"/>
  <c r="V33" i="3"/>
  <c r="W33" i="3"/>
  <c r="X33" i="3"/>
  <c r="Y33" i="3"/>
  <c r="Z33" i="3"/>
  <c r="AA33" i="3"/>
  <c r="AB33" i="3"/>
  <c r="AC33" i="3"/>
  <c r="AD33" i="3"/>
  <c r="AE33" i="3"/>
  <c r="T34" i="3"/>
  <c r="U34" i="3"/>
  <c r="V34" i="3"/>
  <c r="W34" i="3"/>
  <c r="X34" i="3"/>
  <c r="Y34" i="3"/>
  <c r="Z34" i="3"/>
  <c r="AA34" i="3"/>
  <c r="AB34" i="3"/>
  <c r="AC34" i="3"/>
  <c r="AD34" i="3"/>
  <c r="AE34" i="3"/>
  <c r="T35" i="3"/>
  <c r="U35" i="3"/>
  <c r="V35" i="3"/>
  <c r="W35" i="3"/>
  <c r="X35" i="3"/>
  <c r="Y35" i="3"/>
  <c r="Z35" i="3"/>
  <c r="AA35" i="3"/>
  <c r="AB35" i="3"/>
  <c r="AC35" i="3"/>
  <c r="AD35" i="3"/>
  <c r="AE35" i="3"/>
  <c r="T36" i="3"/>
  <c r="U36" i="3"/>
  <c r="V36" i="3"/>
  <c r="W36" i="3"/>
  <c r="X36" i="3"/>
  <c r="Y36" i="3"/>
  <c r="Z36" i="3"/>
  <c r="AA36" i="3"/>
  <c r="AB36" i="3"/>
  <c r="AC36" i="3"/>
  <c r="AD36" i="3"/>
  <c r="AE36" i="3"/>
  <c r="T37" i="3"/>
  <c r="U37" i="3"/>
  <c r="V37" i="3"/>
  <c r="W37" i="3"/>
  <c r="X37" i="3"/>
  <c r="Y37" i="3"/>
  <c r="Z37" i="3"/>
  <c r="AA37" i="3"/>
  <c r="AB37" i="3"/>
  <c r="AC37" i="3"/>
  <c r="AD37" i="3"/>
  <c r="AE37" i="3"/>
  <c r="T38" i="3"/>
  <c r="U38" i="3"/>
  <c r="V38" i="3"/>
  <c r="W38" i="3"/>
  <c r="X38" i="3"/>
  <c r="Y38" i="3"/>
  <c r="Z38" i="3"/>
  <c r="AA38" i="3"/>
  <c r="AB38" i="3"/>
  <c r="AC38" i="3"/>
  <c r="AD38" i="3"/>
  <c r="AE38" i="3"/>
  <c r="T39" i="3"/>
  <c r="U39" i="3"/>
  <c r="V39" i="3"/>
  <c r="W39" i="3"/>
  <c r="X39" i="3"/>
  <c r="Y39" i="3"/>
  <c r="Z39" i="3"/>
  <c r="AA39" i="3"/>
  <c r="AB39" i="3"/>
  <c r="AC39" i="3"/>
  <c r="AD39" i="3"/>
  <c r="AE39" i="3"/>
  <c r="T40" i="3"/>
  <c r="U40" i="3"/>
  <c r="V40" i="3"/>
  <c r="W40" i="3"/>
  <c r="X40" i="3"/>
  <c r="Y40" i="3"/>
  <c r="Z40" i="3"/>
  <c r="AA40" i="3"/>
  <c r="AB40" i="3"/>
  <c r="AC40" i="3"/>
  <c r="AD40" i="3"/>
  <c r="AE40" i="3"/>
  <c r="T41" i="3"/>
  <c r="U41" i="3"/>
  <c r="V41" i="3"/>
  <c r="W41" i="3"/>
  <c r="X41" i="3"/>
  <c r="Y41" i="3"/>
  <c r="Z41" i="3"/>
  <c r="AA41" i="3"/>
  <c r="AB41" i="3"/>
  <c r="AC41" i="3"/>
  <c r="AD41" i="3"/>
  <c r="AE41" i="3"/>
  <c r="T42" i="3"/>
  <c r="U42" i="3"/>
  <c r="V42" i="3"/>
  <c r="W42" i="3"/>
  <c r="X42" i="3"/>
  <c r="Y42" i="3"/>
  <c r="Z42" i="3"/>
  <c r="AA42" i="3"/>
  <c r="AB42" i="3"/>
  <c r="AC42" i="3"/>
  <c r="AD42" i="3"/>
  <c r="AE42" i="3"/>
  <c r="T43" i="3"/>
  <c r="U43" i="3"/>
  <c r="V43" i="3"/>
  <c r="W43" i="3"/>
  <c r="X43" i="3"/>
  <c r="Y43" i="3"/>
  <c r="Z43" i="3"/>
  <c r="AA43" i="3"/>
  <c r="AB43" i="3"/>
  <c r="AC43" i="3"/>
  <c r="AD43" i="3"/>
  <c r="AE43" i="3"/>
  <c r="T44" i="3"/>
  <c r="U44" i="3"/>
  <c r="V44" i="3"/>
  <c r="W44" i="3"/>
  <c r="X44" i="3"/>
  <c r="Y44" i="3"/>
  <c r="Z44" i="3"/>
  <c r="AA44" i="3"/>
  <c r="AB44" i="3"/>
  <c r="AC44" i="3"/>
  <c r="AD44" i="3"/>
  <c r="AE44" i="3"/>
  <c r="T45" i="3"/>
  <c r="U45" i="3"/>
  <c r="V45" i="3"/>
  <c r="W45" i="3"/>
  <c r="X45" i="3"/>
  <c r="Y45" i="3"/>
  <c r="Z45" i="3"/>
  <c r="AA45" i="3"/>
  <c r="AB45" i="3"/>
  <c r="AC45" i="3"/>
  <c r="AD45" i="3"/>
  <c r="AE45" i="3"/>
  <c r="T46" i="3"/>
  <c r="U46" i="3"/>
  <c r="V46" i="3"/>
  <c r="W46" i="3"/>
  <c r="X46" i="3"/>
  <c r="Y46" i="3"/>
  <c r="Z46" i="3"/>
  <c r="AA46" i="3"/>
  <c r="AB46" i="3"/>
  <c r="AC46" i="3"/>
  <c r="AD46" i="3"/>
  <c r="AE46" i="3"/>
  <c r="T47" i="3"/>
  <c r="U47" i="3"/>
  <c r="V47" i="3"/>
  <c r="W47" i="3"/>
  <c r="X47" i="3"/>
  <c r="Y47" i="3"/>
  <c r="Z47" i="3"/>
  <c r="AA47" i="3"/>
  <c r="AB47" i="3"/>
  <c r="AC47" i="3"/>
  <c r="AD47" i="3"/>
  <c r="AE47" i="3"/>
  <c r="T48" i="3"/>
  <c r="U48" i="3"/>
  <c r="V48" i="3"/>
  <c r="W48" i="3"/>
  <c r="X48" i="3"/>
  <c r="Y48" i="3"/>
  <c r="Z48" i="3"/>
  <c r="AA48" i="3"/>
  <c r="AB48" i="3"/>
  <c r="AC48" i="3"/>
  <c r="AD48" i="3"/>
  <c r="AE48" i="3"/>
  <c r="T49" i="3"/>
  <c r="U49" i="3"/>
  <c r="V49" i="3"/>
  <c r="W49" i="3"/>
  <c r="X49" i="3"/>
  <c r="Y49" i="3"/>
  <c r="Z49" i="3"/>
  <c r="AA49" i="3"/>
  <c r="AB49" i="3"/>
  <c r="AC49" i="3"/>
  <c r="AD49" i="3"/>
  <c r="AE49" i="3"/>
  <c r="T50" i="3"/>
  <c r="U50" i="3"/>
  <c r="V50" i="3"/>
  <c r="W50" i="3"/>
  <c r="X50" i="3"/>
  <c r="Y50" i="3"/>
  <c r="Z50" i="3"/>
  <c r="AA50" i="3"/>
  <c r="AB50" i="3"/>
  <c r="AC50" i="3"/>
  <c r="AD50" i="3"/>
  <c r="AE50" i="3"/>
  <c r="T51" i="3"/>
  <c r="U51" i="3"/>
  <c r="V51" i="3"/>
  <c r="W51" i="3"/>
  <c r="X51" i="3"/>
  <c r="Y51" i="3"/>
  <c r="Z51" i="3"/>
  <c r="AA51" i="3"/>
  <c r="AB51" i="3"/>
  <c r="AC51" i="3"/>
  <c r="AD51" i="3"/>
  <c r="AE51" i="3"/>
  <c r="T52" i="3"/>
  <c r="U52" i="3"/>
  <c r="V52" i="3"/>
  <c r="W52" i="3"/>
  <c r="X52" i="3"/>
  <c r="Y52" i="3"/>
  <c r="Z52" i="3"/>
  <c r="AA52" i="3"/>
  <c r="AB52" i="3"/>
  <c r="AC52" i="3"/>
  <c r="AD52" i="3"/>
  <c r="AE52" i="3"/>
  <c r="T53" i="3"/>
  <c r="U53" i="3"/>
  <c r="V53" i="3"/>
  <c r="W53" i="3"/>
  <c r="X53" i="3"/>
  <c r="Y53" i="3"/>
  <c r="Z53" i="3"/>
  <c r="AA53" i="3"/>
  <c r="AB53" i="3"/>
  <c r="AC53" i="3"/>
  <c r="AD53" i="3"/>
  <c r="AE53" i="3"/>
  <c r="T54" i="3"/>
  <c r="U54" i="3"/>
  <c r="V54" i="3"/>
  <c r="W54" i="3"/>
  <c r="X54" i="3"/>
  <c r="Y54" i="3"/>
  <c r="Z54" i="3"/>
  <c r="AA54" i="3"/>
  <c r="AB54" i="3"/>
  <c r="AC54" i="3"/>
  <c r="AD54" i="3"/>
  <c r="AE54" i="3"/>
  <c r="T55" i="3"/>
  <c r="U55" i="3"/>
  <c r="V55" i="3"/>
  <c r="W55" i="3"/>
  <c r="X55" i="3"/>
  <c r="Y55" i="3"/>
  <c r="Z55" i="3"/>
  <c r="AA55" i="3"/>
  <c r="AB55" i="3"/>
  <c r="AC55" i="3"/>
  <c r="AD55" i="3"/>
  <c r="AE55" i="3"/>
  <c r="T56" i="3"/>
  <c r="U56" i="3"/>
  <c r="V56" i="3"/>
  <c r="W56" i="3"/>
  <c r="X56" i="3"/>
  <c r="Y56" i="3"/>
  <c r="Z56" i="3"/>
  <c r="AA56" i="3"/>
  <c r="AB56" i="3"/>
  <c r="AC56" i="3"/>
  <c r="AD56" i="3"/>
  <c r="AE56" i="3"/>
  <c r="T57" i="3"/>
  <c r="U57" i="3"/>
  <c r="V57" i="3"/>
  <c r="W57" i="3"/>
  <c r="X57" i="3"/>
  <c r="Y57" i="3"/>
  <c r="Z57" i="3"/>
  <c r="AA57" i="3"/>
  <c r="AB57" i="3"/>
  <c r="AC57" i="3"/>
  <c r="AD57" i="3"/>
  <c r="AE57" i="3"/>
  <c r="T58" i="3"/>
  <c r="U58" i="3"/>
  <c r="V58" i="3"/>
  <c r="W58" i="3"/>
  <c r="X58" i="3"/>
  <c r="Y58" i="3"/>
  <c r="Z58" i="3"/>
  <c r="AA58" i="3"/>
  <c r="AB58" i="3"/>
  <c r="AC58" i="3"/>
  <c r="AD58" i="3"/>
  <c r="AE58" i="3"/>
  <c r="T59" i="3"/>
  <c r="U59" i="3"/>
  <c r="V59" i="3"/>
  <c r="W59" i="3"/>
  <c r="X59" i="3"/>
  <c r="Y59" i="3"/>
  <c r="Z59" i="3"/>
  <c r="AA59" i="3"/>
  <c r="AB59" i="3"/>
  <c r="AC59" i="3"/>
  <c r="AD59" i="3"/>
  <c r="AE59" i="3"/>
  <c r="T60" i="3"/>
  <c r="U60" i="3"/>
  <c r="V60" i="3"/>
  <c r="W60" i="3"/>
  <c r="X60" i="3"/>
  <c r="Y60" i="3"/>
  <c r="Z60" i="3"/>
  <c r="AA60" i="3"/>
  <c r="AB60" i="3"/>
  <c r="AC60" i="3"/>
  <c r="AD60" i="3"/>
  <c r="AE60" i="3"/>
  <c r="T61" i="3"/>
  <c r="U61" i="3"/>
  <c r="V61" i="3"/>
  <c r="W61" i="3"/>
  <c r="X61" i="3"/>
  <c r="Y61" i="3"/>
  <c r="Z61" i="3"/>
  <c r="AA61" i="3"/>
  <c r="AB61" i="3"/>
  <c r="AC61" i="3"/>
  <c r="AD61" i="3"/>
  <c r="AE61" i="3"/>
  <c r="T62" i="3"/>
  <c r="U62" i="3"/>
  <c r="V62" i="3"/>
  <c r="W62" i="3"/>
  <c r="X62" i="3"/>
  <c r="Y62" i="3"/>
  <c r="Z62" i="3"/>
  <c r="AA62" i="3"/>
  <c r="AB62" i="3"/>
  <c r="AC62" i="3"/>
  <c r="AD62" i="3"/>
  <c r="AE62" i="3"/>
  <c r="T63" i="3"/>
  <c r="U63" i="3"/>
  <c r="V63" i="3"/>
  <c r="W63" i="3"/>
  <c r="X63" i="3"/>
  <c r="Y63" i="3"/>
  <c r="Z63" i="3"/>
  <c r="AA63" i="3"/>
  <c r="AB63" i="3"/>
  <c r="AC63" i="3"/>
  <c r="AD63" i="3"/>
  <c r="AE63" i="3"/>
  <c r="T64" i="3"/>
  <c r="U64" i="3"/>
  <c r="V64" i="3"/>
  <c r="W64" i="3"/>
  <c r="X64" i="3"/>
  <c r="Y64" i="3"/>
  <c r="Z64" i="3"/>
  <c r="AA64" i="3"/>
  <c r="AB64" i="3"/>
  <c r="AC64" i="3"/>
  <c r="AD64" i="3"/>
  <c r="AE64" i="3"/>
  <c r="T65" i="3"/>
  <c r="U65" i="3"/>
  <c r="V65" i="3"/>
  <c r="W65" i="3"/>
  <c r="X65" i="3"/>
  <c r="Y65" i="3"/>
  <c r="Z65" i="3"/>
  <c r="AA65" i="3"/>
  <c r="AB65" i="3"/>
  <c r="AC65" i="3"/>
  <c r="AD65" i="3"/>
  <c r="AE65" i="3"/>
  <c r="T66" i="3"/>
  <c r="U66" i="3"/>
  <c r="V66" i="3"/>
  <c r="W66" i="3"/>
  <c r="X66" i="3"/>
  <c r="Y66" i="3"/>
  <c r="Z66" i="3"/>
  <c r="AA66" i="3"/>
  <c r="AB66" i="3"/>
  <c r="AC66" i="3"/>
  <c r="AD66" i="3"/>
  <c r="AE66" i="3"/>
  <c r="T67" i="3"/>
  <c r="U67" i="3"/>
  <c r="V67" i="3"/>
  <c r="W67" i="3"/>
  <c r="X67" i="3"/>
  <c r="Y67" i="3"/>
  <c r="Z67" i="3"/>
  <c r="AA67" i="3"/>
  <c r="AB67" i="3"/>
  <c r="AC67" i="3"/>
  <c r="AD67" i="3"/>
  <c r="AE67" i="3"/>
  <c r="T68" i="3"/>
  <c r="U68" i="3"/>
  <c r="V68" i="3"/>
  <c r="W68" i="3"/>
  <c r="X68" i="3"/>
  <c r="Y68" i="3"/>
  <c r="Z68" i="3"/>
  <c r="AA68" i="3"/>
  <c r="AB68" i="3"/>
  <c r="AC68" i="3"/>
  <c r="AD68" i="3"/>
  <c r="AE68" i="3"/>
  <c r="T69" i="3"/>
  <c r="U69" i="3"/>
  <c r="V69" i="3"/>
  <c r="W69" i="3"/>
  <c r="X69" i="3"/>
  <c r="Y69" i="3"/>
  <c r="Z69" i="3"/>
  <c r="AA69" i="3"/>
  <c r="AB69" i="3"/>
  <c r="AC69" i="3"/>
  <c r="AD69" i="3"/>
  <c r="AE69" i="3"/>
  <c r="T70" i="3"/>
  <c r="U70" i="3"/>
  <c r="V70" i="3"/>
  <c r="W70" i="3"/>
  <c r="X70" i="3"/>
  <c r="Y70" i="3"/>
  <c r="Z70" i="3"/>
  <c r="AA70" i="3"/>
  <c r="AB70" i="3"/>
  <c r="AC70" i="3"/>
  <c r="AD70" i="3"/>
  <c r="AE70" i="3"/>
  <c r="T71" i="3"/>
  <c r="U71" i="3"/>
  <c r="V71" i="3"/>
  <c r="W71" i="3"/>
  <c r="X71" i="3"/>
  <c r="Y71" i="3"/>
  <c r="Z71" i="3"/>
  <c r="AA71" i="3"/>
  <c r="AB71" i="3"/>
  <c r="AC71" i="3"/>
  <c r="AD71" i="3"/>
  <c r="AE71" i="3"/>
  <c r="T72" i="3"/>
  <c r="U72" i="3"/>
  <c r="V72" i="3"/>
  <c r="W72" i="3"/>
  <c r="X72" i="3"/>
  <c r="Y72" i="3"/>
  <c r="Z72" i="3"/>
  <c r="AA72" i="3"/>
  <c r="AB72" i="3"/>
  <c r="AC72" i="3"/>
  <c r="AD72" i="3"/>
  <c r="AE72" i="3"/>
  <c r="T73" i="3"/>
  <c r="U73" i="3"/>
  <c r="V73" i="3"/>
  <c r="W73" i="3"/>
  <c r="X73" i="3"/>
  <c r="Y73" i="3"/>
  <c r="Z73" i="3"/>
  <c r="AA73" i="3"/>
  <c r="AB73" i="3"/>
  <c r="AC73" i="3"/>
  <c r="AD73" i="3"/>
  <c r="AE73" i="3"/>
  <c r="T74" i="3"/>
  <c r="U74" i="3"/>
  <c r="V74" i="3"/>
  <c r="W74" i="3"/>
  <c r="X74" i="3"/>
  <c r="Y74" i="3"/>
  <c r="Z74" i="3"/>
  <c r="AA74" i="3"/>
  <c r="AB74" i="3"/>
  <c r="AC74" i="3"/>
  <c r="AD74" i="3"/>
  <c r="AE74" i="3"/>
  <c r="T75" i="3"/>
  <c r="U75" i="3"/>
  <c r="V75" i="3"/>
  <c r="W75" i="3"/>
  <c r="X75" i="3"/>
  <c r="Y75" i="3"/>
  <c r="Z75" i="3"/>
  <c r="AA75" i="3"/>
  <c r="AB75" i="3"/>
  <c r="AC75" i="3"/>
  <c r="AD75" i="3"/>
  <c r="AE75" i="3"/>
  <c r="T76" i="3"/>
  <c r="U76" i="3"/>
  <c r="V76" i="3"/>
  <c r="W76" i="3"/>
  <c r="X76" i="3"/>
  <c r="Y76" i="3"/>
  <c r="Z76" i="3"/>
  <c r="AA76" i="3"/>
  <c r="AB76" i="3"/>
  <c r="AC76" i="3"/>
  <c r="AD76" i="3"/>
  <c r="AE76" i="3"/>
  <c r="T77" i="3"/>
  <c r="U77" i="3"/>
  <c r="V77" i="3"/>
  <c r="W77" i="3"/>
  <c r="X77" i="3"/>
  <c r="Y77" i="3"/>
  <c r="Z77" i="3"/>
  <c r="AA77" i="3"/>
  <c r="AB77" i="3"/>
  <c r="AC77" i="3"/>
  <c r="AD77" i="3"/>
  <c r="AE77" i="3"/>
  <c r="T78" i="3"/>
  <c r="U78" i="3"/>
  <c r="V78" i="3"/>
  <c r="W78" i="3"/>
  <c r="X78" i="3"/>
  <c r="Y78" i="3"/>
  <c r="Z78" i="3"/>
  <c r="AA78" i="3"/>
  <c r="AB78" i="3"/>
  <c r="AC78" i="3"/>
  <c r="AD78" i="3"/>
  <c r="AE78" i="3"/>
  <c r="T79" i="3"/>
  <c r="U79" i="3"/>
  <c r="V79" i="3"/>
  <c r="W79" i="3"/>
  <c r="X79" i="3"/>
  <c r="Y79" i="3"/>
  <c r="Z79" i="3"/>
  <c r="AA79" i="3"/>
  <c r="AB79" i="3"/>
  <c r="AC79" i="3"/>
  <c r="AD79" i="3"/>
  <c r="AE79" i="3"/>
  <c r="T80" i="3"/>
  <c r="U80" i="3"/>
  <c r="V80" i="3"/>
  <c r="W80" i="3"/>
  <c r="X80" i="3"/>
  <c r="Y80" i="3"/>
  <c r="Z80" i="3"/>
  <c r="AA80" i="3"/>
  <c r="AB80" i="3"/>
  <c r="AC80" i="3"/>
  <c r="AD80" i="3"/>
  <c r="AE80" i="3"/>
  <c r="T81" i="3"/>
  <c r="U81" i="3"/>
  <c r="V81" i="3"/>
  <c r="W81" i="3"/>
  <c r="X81" i="3"/>
  <c r="Y81" i="3"/>
  <c r="Z81" i="3"/>
  <c r="AA81" i="3"/>
  <c r="AB81" i="3"/>
  <c r="AC81" i="3"/>
  <c r="AD81" i="3"/>
  <c r="AE81" i="3"/>
  <c r="T82" i="3"/>
  <c r="U82" i="3"/>
  <c r="V82" i="3"/>
  <c r="W82" i="3"/>
  <c r="X82" i="3"/>
  <c r="Y82" i="3"/>
  <c r="Z82" i="3"/>
  <c r="AA82" i="3"/>
  <c r="AB82" i="3"/>
  <c r="AC82" i="3"/>
  <c r="AD82" i="3"/>
  <c r="AE82" i="3"/>
  <c r="T83" i="3"/>
  <c r="U83" i="3"/>
  <c r="V83" i="3"/>
  <c r="W83" i="3"/>
  <c r="X83" i="3"/>
  <c r="Y83" i="3"/>
  <c r="Z83" i="3"/>
  <c r="AA83" i="3"/>
  <c r="AB83" i="3"/>
  <c r="AC83" i="3"/>
  <c r="AD83" i="3"/>
  <c r="AE83" i="3"/>
  <c r="T84" i="3"/>
  <c r="U84" i="3"/>
  <c r="V84" i="3"/>
  <c r="W84" i="3"/>
  <c r="X84" i="3"/>
  <c r="Y84" i="3"/>
  <c r="Z84" i="3"/>
  <c r="AA84" i="3"/>
  <c r="AB84" i="3"/>
  <c r="AC84" i="3"/>
  <c r="AD84" i="3"/>
  <c r="AE84" i="3"/>
  <c r="T85" i="3"/>
  <c r="U85" i="3"/>
  <c r="V85" i="3"/>
  <c r="W85" i="3"/>
  <c r="X85" i="3"/>
  <c r="Y85" i="3"/>
  <c r="Z85" i="3"/>
  <c r="AA85" i="3"/>
  <c r="AB85" i="3"/>
  <c r="AC85" i="3"/>
  <c r="AD85" i="3"/>
  <c r="AE85" i="3"/>
  <c r="T86" i="3"/>
  <c r="U86" i="3"/>
  <c r="V86" i="3"/>
  <c r="W86" i="3"/>
  <c r="X86" i="3"/>
  <c r="Y86" i="3"/>
  <c r="Z86" i="3"/>
  <c r="AA86" i="3"/>
  <c r="AB86" i="3"/>
  <c r="AC86" i="3"/>
  <c r="AD86" i="3"/>
  <c r="AE86" i="3"/>
  <c r="T87" i="3"/>
  <c r="U87" i="3"/>
  <c r="V87" i="3"/>
  <c r="W87" i="3"/>
  <c r="X87" i="3"/>
  <c r="Y87" i="3"/>
  <c r="Z87" i="3"/>
  <c r="AA87" i="3"/>
  <c r="AB87" i="3"/>
  <c r="AC87" i="3"/>
  <c r="AD87" i="3"/>
  <c r="AE87" i="3"/>
  <c r="T88" i="3"/>
  <c r="U88" i="3"/>
  <c r="V88" i="3"/>
  <c r="W88" i="3"/>
  <c r="X88" i="3"/>
  <c r="Y88" i="3"/>
  <c r="Z88" i="3"/>
  <c r="AA88" i="3"/>
  <c r="AB88" i="3"/>
  <c r="AC88" i="3"/>
  <c r="AD88" i="3"/>
  <c r="AE88" i="3"/>
  <c r="T89" i="3"/>
  <c r="U89" i="3"/>
  <c r="V89" i="3"/>
  <c r="W89" i="3"/>
  <c r="X89" i="3"/>
  <c r="Y89" i="3"/>
  <c r="Z89" i="3"/>
  <c r="AA89" i="3"/>
  <c r="AB89" i="3"/>
  <c r="AC89" i="3"/>
  <c r="AD89" i="3"/>
  <c r="AE89" i="3"/>
  <c r="T90" i="3"/>
  <c r="U90" i="3"/>
  <c r="V90" i="3"/>
  <c r="W90" i="3"/>
  <c r="X90" i="3"/>
  <c r="Y90" i="3"/>
  <c r="Z90" i="3"/>
  <c r="AA90" i="3"/>
  <c r="AB90" i="3"/>
  <c r="AC90" i="3"/>
  <c r="AD90" i="3"/>
  <c r="AE90" i="3"/>
  <c r="T91" i="3"/>
  <c r="U91" i="3"/>
  <c r="V91" i="3"/>
  <c r="W91" i="3"/>
  <c r="X91" i="3"/>
  <c r="Y91" i="3"/>
  <c r="Z91" i="3"/>
  <c r="AA91" i="3"/>
  <c r="AB91" i="3"/>
  <c r="AC91" i="3"/>
  <c r="AD91" i="3"/>
  <c r="AE91" i="3"/>
  <c r="T92" i="3"/>
  <c r="U92" i="3"/>
  <c r="V92" i="3"/>
  <c r="W92" i="3"/>
  <c r="X92" i="3"/>
  <c r="Y92" i="3"/>
  <c r="Z92" i="3"/>
  <c r="AA92" i="3"/>
  <c r="AB92" i="3"/>
  <c r="AC92" i="3"/>
  <c r="AD92" i="3"/>
  <c r="AE92" i="3"/>
  <c r="T93" i="3"/>
  <c r="U93" i="3"/>
  <c r="V93" i="3"/>
  <c r="W93" i="3"/>
  <c r="X93" i="3"/>
  <c r="Y93" i="3"/>
  <c r="Z93" i="3"/>
  <c r="AA93" i="3"/>
  <c r="AB93" i="3"/>
  <c r="AC93" i="3"/>
  <c r="AD93" i="3"/>
  <c r="AE93" i="3"/>
  <c r="T94" i="3"/>
  <c r="U94" i="3"/>
  <c r="V94" i="3"/>
  <c r="W94" i="3"/>
  <c r="X94" i="3"/>
  <c r="Y94" i="3"/>
  <c r="Z94" i="3"/>
  <c r="AA94" i="3"/>
  <c r="AB94" i="3"/>
  <c r="AC94" i="3"/>
  <c r="AD94" i="3"/>
  <c r="AE94" i="3"/>
  <c r="T95" i="3"/>
  <c r="U95" i="3"/>
  <c r="V95" i="3"/>
  <c r="W95" i="3"/>
  <c r="X95" i="3"/>
  <c r="Y95" i="3"/>
  <c r="Z95" i="3"/>
  <c r="AA95" i="3"/>
  <c r="AB95" i="3"/>
  <c r="AC95" i="3"/>
  <c r="AD95" i="3"/>
  <c r="AE95" i="3"/>
  <c r="T96" i="3"/>
  <c r="U96" i="3"/>
  <c r="V96" i="3"/>
  <c r="W96" i="3"/>
  <c r="X96" i="3"/>
  <c r="Y96" i="3"/>
  <c r="Z96" i="3"/>
  <c r="AA96" i="3"/>
  <c r="AB96" i="3"/>
  <c r="AC96" i="3"/>
  <c r="AD96" i="3"/>
  <c r="AE96" i="3"/>
  <c r="T97" i="3"/>
  <c r="U97" i="3"/>
  <c r="V97" i="3"/>
  <c r="W97" i="3"/>
  <c r="X97" i="3"/>
  <c r="Y97" i="3"/>
  <c r="Z97" i="3"/>
  <c r="AA97" i="3"/>
  <c r="AB97" i="3"/>
  <c r="AC97" i="3"/>
  <c r="AD97" i="3"/>
  <c r="AE97" i="3"/>
  <c r="T98" i="3"/>
  <c r="U98" i="3"/>
  <c r="V98" i="3"/>
  <c r="W98" i="3"/>
  <c r="X98" i="3"/>
  <c r="Y98" i="3"/>
  <c r="Z98" i="3"/>
  <c r="AA98" i="3"/>
  <c r="AB98" i="3"/>
  <c r="AC98" i="3"/>
  <c r="AD98" i="3"/>
  <c r="AE98" i="3"/>
  <c r="T99" i="3"/>
  <c r="U99" i="3"/>
  <c r="V99" i="3"/>
  <c r="W99" i="3"/>
  <c r="X99" i="3"/>
  <c r="Y99" i="3"/>
  <c r="Z99" i="3"/>
  <c r="AA99" i="3"/>
  <c r="AB99" i="3"/>
  <c r="AC99" i="3"/>
  <c r="AD99" i="3"/>
  <c r="AE99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T251" i="3"/>
  <c r="U251" i="3"/>
  <c r="V251" i="3"/>
  <c r="W251" i="3"/>
  <c r="X251" i="3"/>
  <c r="Y251" i="3"/>
  <c r="Z251" i="3"/>
  <c r="AA251" i="3"/>
  <c r="AB251" i="3"/>
  <c r="AC251" i="3"/>
  <c r="AD251" i="3"/>
  <c r="AE251" i="3"/>
  <c r="T252" i="3"/>
  <c r="U252" i="3"/>
  <c r="V252" i="3"/>
  <c r="W252" i="3"/>
  <c r="X252" i="3"/>
  <c r="Y252" i="3"/>
  <c r="Z252" i="3"/>
  <c r="AA252" i="3"/>
  <c r="AB252" i="3"/>
  <c r="AC252" i="3"/>
  <c r="AD252" i="3"/>
  <c r="AE252" i="3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T254" i="3"/>
  <c r="U254" i="3"/>
  <c r="V254" i="3"/>
  <c r="W254" i="3"/>
  <c r="X254" i="3"/>
  <c r="Y254" i="3"/>
  <c r="Z254" i="3"/>
  <c r="AA254" i="3"/>
  <c r="AB254" i="3"/>
  <c r="AC254" i="3"/>
  <c r="AD254" i="3"/>
  <c r="AE254" i="3"/>
  <c r="T255" i="3"/>
  <c r="U255" i="3"/>
  <c r="V255" i="3"/>
  <c r="W255" i="3"/>
  <c r="X255" i="3"/>
  <c r="Y255" i="3"/>
  <c r="Z255" i="3"/>
  <c r="AA255" i="3"/>
  <c r="AB255" i="3"/>
  <c r="AC255" i="3"/>
  <c r="AD255" i="3"/>
  <c r="AE255" i="3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T257" i="3"/>
  <c r="U257" i="3"/>
  <c r="V257" i="3"/>
  <c r="W257" i="3"/>
  <c r="X257" i="3"/>
  <c r="Y257" i="3"/>
  <c r="Z257" i="3"/>
  <c r="AA257" i="3"/>
  <c r="AB257" i="3"/>
  <c r="AC257" i="3"/>
  <c r="AD257" i="3"/>
  <c r="AE257" i="3"/>
  <c r="T258" i="3"/>
  <c r="U258" i="3"/>
  <c r="V258" i="3"/>
  <c r="W258" i="3"/>
  <c r="X258" i="3"/>
  <c r="Y258" i="3"/>
  <c r="Z258" i="3"/>
  <c r="AA258" i="3"/>
  <c r="AB258" i="3"/>
  <c r="AC258" i="3"/>
  <c r="AD258" i="3"/>
  <c r="AE258" i="3"/>
  <c r="T259" i="3"/>
  <c r="U259" i="3"/>
  <c r="V259" i="3"/>
  <c r="W259" i="3"/>
  <c r="X259" i="3"/>
  <c r="Y259" i="3"/>
  <c r="Z259" i="3"/>
  <c r="AA259" i="3"/>
  <c r="AB259" i="3"/>
  <c r="AC259" i="3"/>
  <c r="AD259" i="3"/>
  <c r="AE259" i="3"/>
  <c r="T260" i="3"/>
  <c r="U260" i="3"/>
  <c r="V260" i="3"/>
  <c r="W260" i="3"/>
  <c r="X260" i="3"/>
  <c r="Y260" i="3"/>
  <c r="Z260" i="3"/>
  <c r="AA260" i="3"/>
  <c r="AB260" i="3"/>
  <c r="AC260" i="3"/>
  <c r="AD260" i="3"/>
  <c r="AE260" i="3"/>
  <c r="T261" i="3"/>
  <c r="U261" i="3"/>
  <c r="V261" i="3"/>
  <c r="W261" i="3"/>
  <c r="X261" i="3"/>
  <c r="Y261" i="3"/>
  <c r="Z261" i="3"/>
  <c r="AA261" i="3"/>
  <c r="AB261" i="3"/>
  <c r="AC261" i="3"/>
  <c r="AD261" i="3"/>
  <c r="AE261" i="3"/>
  <c r="T262" i="3"/>
  <c r="U262" i="3"/>
  <c r="V262" i="3"/>
  <c r="W262" i="3"/>
  <c r="X262" i="3"/>
  <c r="Y262" i="3"/>
  <c r="Z262" i="3"/>
  <c r="AA262" i="3"/>
  <c r="AB262" i="3"/>
  <c r="AC262" i="3"/>
  <c r="AD262" i="3"/>
  <c r="AE262" i="3"/>
  <c r="T263" i="3"/>
  <c r="U263" i="3"/>
  <c r="V263" i="3"/>
  <c r="W263" i="3"/>
  <c r="X263" i="3"/>
  <c r="Y263" i="3"/>
  <c r="Z263" i="3"/>
  <c r="AA263" i="3"/>
  <c r="AB263" i="3"/>
  <c r="AC263" i="3"/>
  <c r="AD263" i="3"/>
  <c r="AE263" i="3"/>
  <c r="T264" i="3"/>
  <c r="U264" i="3"/>
  <c r="V264" i="3"/>
  <c r="W264" i="3"/>
  <c r="X264" i="3"/>
  <c r="Y264" i="3"/>
  <c r="Z264" i="3"/>
  <c r="AA264" i="3"/>
  <c r="AB264" i="3"/>
  <c r="AC264" i="3"/>
  <c r="AD264" i="3"/>
  <c r="AE264" i="3"/>
  <c r="T265" i="3"/>
  <c r="U265" i="3"/>
  <c r="V265" i="3"/>
  <c r="W265" i="3"/>
  <c r="X265" i="3"/>
  <c r="Y265" i="3"/>
  <c r="Z265" i="3"/>
  <c r="AA265" i="3"/>
  <c r="AB265" i="3"/>
  <c r="AC265" i="3"/>
  <c r="AD265" i="3"/>
  <c r="AE265" i="3"/>
  <c r="T266" i="3"/>
  <c r="U266" i="3"/>
  <c r="V266" i="3"/>
  <c r="W266" i="3"/>
  <c r="X266" i="3"/>
  <c r="Y266" i="3"/>
  <c r="Z266" i="3"/>
  <c r="AA266" i="3"/>
  <c r="AB266" i="3"/>
  <c r="AC266" i="3"/>
  <c r="AD266" i="3"/>
  <c r="AE266" i="3"/>
  <c r="T267" i="3"/>
  <c r="U267" i="3"/>
  <c r="V267" i="3"/>
  <c r="W267" i="3"/>
  <c r="X267" i="3"/>
  <c r="Y267" i="3"/>
  <c r="Z267" i="3"/>
  <c r="AA267" i="3"/>
  <c r="AB267" i="3"/>
  <c r="AC267" i="3"/>
  <c r="AD267" i="3"/>
  <c r="AE267" i="3"/>
  <c r="T268" i="3"/>
  <c r="U268" i="3"/>
  <c r="V268" i="3"/>
  <c r="W268" i="3"/>
  <c r="X268" i="3"/>
  <c r="Y268" i="3"/>
  <c r="Z268" i="3"/>
  <c r="AA268" i="3"/>
  <c r="AB268" i="3"/>
  <c r="AC268" i="3"/>
  <c r="AD268" i="3"/>
  <c r="AE268" i="3"/>
  <c r="T269" i="3"/>
  <c r="U269" i="3"/>
  <c r="V269" i="3"/>
  <c r="W269" i="3"/>
  <c r="X269" i="3"/>
  <c r="Y269" i="3"/>
  <c r="Z269" i="3"/>
  <c r="AA269" i="3"/>
  <c r="AB269" i="3"/>
  <c r="AC269" i="3"/>
  <c r="AD269" i="3"/>
  <c r="AE269" i="3"/>
  <c r="T270" i="3"/>
  <c r="U270" i="3"/>
  <c r="V270" i="3"/>
  <c r="W270" i="3"/>
  <c r="X270" i="3"/>
  <c r="Y270" i="3"/>
  <c r="Z270" i="3"/>
  <c r="AA270" i="3"/>
  <c r="AB270" i="3"/>
  <c r="AC270" i="3"/>
  <c r="AD270" i="3"/>
  <c r="AE270" i="3"/>
  <c r="T271" i="3"/>
  <c r="U271" i="3"/>
  <c r="V271" i="3"/>
  <c r="W271" i="3"/>
  <c r="X271" i="3"/>
  <c r="Y271" i="3"/>
  <c r="Z271" i="3"/>
  <c r="AA271" i="3"/>
  <c r="AB271" i="3"/>
  <c r="AC271" i="3"/>
  <c r="AD271" i="3"/>
  <c r="AE271" i="3"/>
  <c r="T272" i="3"/>
  <c r="U272" i="3"/>
  <c r="V272" i="3"/>
  <c r="W272" i="3"/>
  <c r="X272" i="3"/>
  <c r="Y272" i="3"/>
  <c r="Z272" i="3"/>
  <c r="AA272" i="3"/>
  <c r="AB272" i="3"/>
  <c r="AC272" i="3"/>
  <c r="AD272" i="3"/>
  <c r="AE272" i="3"/>
  <c r="T273" i="3"/>
  <c r="U273" i="3"/>
  <c r="V273" i="3"/>
  <c r="W273" i="3"/>
  <c r="X273" i="3"/>
  <c r="Y273" i="3"/>
  <c r="Z273" i="3"/>
  <c r="AA273" i="3"/>
  <c r="AB273" i="3"/>
  <c r="AC273" i="3"/>
  <c r="AD273" i="3"/>
  <c r="AE273" i="3"/>
  <c r="T274" i="3"/>
  <c r="U274" i="3"/>
  <c r="V274" i="3"/>
  <c r="W274" i="3"/>
  <c r="X274" i="3"/>
  <c r="Y274" i="3"/>
  <c r="Z274" i="3"/>
  <c r="AA274" i="3"/>
  <c r="AB274" i="3"/>
  <c r="AC274" i="3"/>
  <c r="AD274" i="3"/>
  <c r="AE274" i="3"/>
  <c r="T275" i="3"/>
  <c r="U275" i="3"/>
  <c r="V275" i="3"/>
  <c r="W275" i="3"/>
  <c r="X275" i="3"/>
  <c r="Y275" i="3"/>
  <c r="Z275" i="3"/>
  <c r="AA275" i="3"/>
  <c r="AB275" i="3"/>
  <c r="AC275" i="3"/>
  <c r="AD275" i="3"/>
  <c r="AE275" i="3"/>
  <c r="T276" i="3"/>
  <c r="U276" i="3"/>
  <c r="V276" i="3"/>
  <c r="W276" i="3"/>
  <c r="X276" i="3"/>
  <c r="Y276" i="3"/>
  <c r="Z276" i="3"/>
  <c r="AA276" i="3"/>
  <c r="AB276" i="3"/>
  <c r="AC276" i="3"/>
  <c r="AD276" i="3"/>
  <c r="AE276" i="3"/>
  <c r="T277" i="3"/>
  <c r="U277" i="3"/>
  <c r="V277" i="3"/>
  <c r="W277" i="3"/>
  <c r="X277" i="3"/>
  <c r="Y277" i="3"/>
  <c r="Z277" i="3"/>
  <c r="AA277" i="3"/>
  <c r="AB277" i="3"/>
  <c r="AC277" i="3"/>
  <c r="AD277" i="3"/>
  <c r="AE277" i="3"/>
  <c r="T278" i="3"/>
  <c r="U278" i="3"/>
  <c r="V278" i="3"/>
  <c r="W278" i="3"/>
  <c r="X278" i="3"/>
  <c r="Y278" i="3"/>
  <c r="Z278" i="3"/>
  <c r="AA278" i="3"/>
  <c r="AB278" i="3"/>
  <c r="AC278" i="3"/>
  <c r="AD278" i="3"/>
  <c r="AE278" i="3"/>
  <c r="T279" i="3"/>
  <c r="U279" i="3"/>
  <c r="V279" i="3"/>
  <c r="W279" i="3"/>
  <c r="X279" i="3"/>
  <c r="Y279" i="3"/>
  <c r="Z279" i="3"/>
  <c r="AA279" i="3"/>
  <c r="AB279" i="3"/>
  <c r="AC279" i="3"/>
  <c r="AD279" i="3"/>
  <c r="AE279" i="3"/>
  <c r="T280" i="3"/>
  <c r="U280" i="3"/>
  <c r="V280" i="3"/>
  <c r="W280" i="3"/>
  <c r="X280" i="3"/>
  <c r="Y280" i="3"/>
  <c r="Z280" i="3"/>
  <c r="AA280" i="3"/>
  <c r="AB280" i="3"/>
  <c r="AC280" i="3"/>
  <c r="AD280" i="3"/>
  <c r="AE280" i="3"/>
  <c r="T281" i="3"/>
  <c r="U281" i="3"/>
  <c r="V281" i="3"/>
  <c r="W281" i="3"/>
  <c r="X281" i="3"/>
  <c r="Y281" i="3"/>
  <c r="Z281" i="3"/>
  <c r="AA281" i="3"/>
  <c r="AB281" i="3"/>
  <c r="AC281" i="3"/>
  <c r="AD281" i="3"/>
  <c r="AE281" i="3"/>
  <c r="T282" i="3"/>
  <c r="U282" i="3"/>
  <c r="V282" i="3"/>
  <c r="W282" i="3"/>
  <c r="X282" i="3"/>
  <c r="Y282" i="3"/>
  <c r="Z282" i="3"/>
  <c r="AA282" i="3"/>
  <c r="AB282" i="3"/>
  <c r="AC282" i="3"/>
  <c r="AD282" i="3"/>
  <c r="AE282" i="3"/>
  <c r="T283" i="3"/>
  <c r="U283" i="3"/>
  <c r="V283" i="3"/>
  <c r="W283" i="3"/>
  <c r="X283" i="3"/>
  <c r="Y283" i="3"/>
  <c r="Z283" i="3"/>
  <c r="AA283" i="3"/>
  <c r="AB283" i="3"/>
  <c r="AC283" i="3"/>
  <c r="AD283" i="3"/>
  <c r="AE283" i="3"/>
  <c r="T284" i="3"/>
  <c r="U284" i="3"/>
  <c r="V284" i="3"/>
  <c r="W284" i="3"/>
  <c r="X284" i="3"/>
  <c r="Y284" i="3"/>
  <c r="Z284" i="3"/>
  <c r="AA284" i="3"/>
  <c r="AB284" i="3"/>
  <c r="AC284" i="3"/>
  <c r="AD284" i="3"/>
  <c r="AE284" i="3"/>
  <c r="T285" i="3"/>
  <c r="U285" i="3"/>
  <c r="V285" i="3"/>
  <c r="W285" i="3"/>
  <c r="X285" i="3"/>
  <c r="Y285" i="3"/>
  <c r="Z285" i="3"/>
  <c r="AA285" i="3"/>
  <c r="AB285" i="3"/>
  <c r="AC285" i="3"/>
  <c r="AD285" i="3"/>
  <c r="AE285" i="3"/>
  <c r="T286" i="3"/>
  <c r="U286" i="3"/>
  <c r="V286" i="3"/>
  <c r="W286" i="3"/>
  <c r="X286" i="3"/>
  <c r="Y286" i="3"/>
  <c r="Z286" i="3"/>
  <c r="AA286" i="3"/>
  <c r="AB286" i="3"/>
  <c r="AC286" i="3"/>
  <c r="AD286" i="3"/>
  <c r="AE286" i="3"/>
  <c r="T287" i="3"/>
  <c r="U287" i="3"/>
  <c r="V287" i="3"/>
  <c r="W287" i="3"/>
  <c r="X287" i="3"/>
  <c r="Y287" i="3"/>
  <c r="Z287" i="3"/>
  <c r="AA287" i="3"/>
  <c r="AB287" i="3"/>
  <c r="AC287" i="3"/>
  <c r="AD287" i="3"/>
  <c r="AE287" i="3"/>
  <c r="T288" i="3"/>
  <c r="U288" i="3"/>
  <c r="V288" i="3"/>
  <c r="W288" i="3"/>
  <c r="X288" i="3"/>
  <c r="Y288" i="3"/>
  <c r="Z288" i="3"/>
  <c r="AA288" i="3"/>
  <c r="AB288" i="3"/>
  <c r="AC288" i="3"/>
  <c r="AD288" i="3"/>
  <c r="AE288" i="3"/>
  <c r="T289" i="3"/>
  <c r="U289" i="3"/>
  <c r="V289" i="3"/>
  <c r="W289" i="3"/>
  <c r="X289" i="3"/>
  <c r="Y289" i="3"/>
  <c r="Z289" i="3"/>
  <c r="AA289" i="3"/>
  <c r="AB289" i="3"/>
  <c r="AC289" i="3"/>
  <c r="AD289" i="3"/>
  <c r="AE289" i="3"/>
  <c r="T290" i="3"/>
  <c r="U290" i="3"/>
  <c r="V290" i="3"/>
  <c r="W290" i="3"/>
  <c r="X290" i="3"/>
  <c r="Y290" i="3"/>
  <c r="Z290" i="3"/>
  <c r="AA290" i="3"/>
  <c r="AB290" i="3"/>
  <c r="AC290" i="3"/>
  <c r="AD290" i="3"/>
  <c r="AE290" i="3"/>
  <c r="T291" i="3"/>
  <c r="U291" i="3"/>
  <c r="V291" i="3"/>
  <c r="W291" i="3"/>
  <c r="X291" i="3"/>
  <c r="Y291" i="3"/>
  <c r="Z291" i="3"/>
  <c r="AA291" i="3"/>
  <c r="AB291" i="3"/>
  <c r="AC291" i="3"/>
  <c r="AD291" i="3"/>
  <c r="AE291" i="3"/>
  <c r="T292" i="3"/>
  <c r="U292" i="3"/>
  <c r="V292" i="3"/>
  <c r="W292" i="3"/>
  <c r="X292" i="3"/>
  <c r="Y292" i="3"/>
  <c r="Z292" i="3"/>
  <c r="AA292" i="3"/>
  <c r="AB292" i="3"/>
  <c r="AC292" i="3"/>
  <c r="AD292" i="3"/>
  <c r="AE292" i="3"/>
  <c r="T293" i="3"/>
  <c r="U293" i="3"/>
  <c r="V293" i="3"/>
  <c r="W293" i="3"/>
  <c r="X293" i="3"/>
  <c r="Y293" i="3"/>
  <c r="Z293" i="3"/>
  <c r="AA293" i="3"/>
  <c r="AB293" i="3"/>
  <c r="AC293" i="3"/>
  <c r="AD293" i="3"/>
  <c r="AE293" i="3"/>
  <c r="T294" i="3"/>
  <c r="U294" i="3"/>
  <c r="V294" i="3"/>
  <c r="W294" i="3"/>
  <c r="X294" i="3"/>
  <c r="Y294" i="3"/>
  <c r="Z294" i="3"/>
  <c r="AA294" i="3"/>
  <c r="AB294" i="3"/>
  <c r="AC294" i="3"/>
  <c r="AD294" i="3"/>
  <c r="AE294" i="3"/>
  <c r="T295" i="3"/>
  <c r="U295" i="3"/>
  <c r="V295" i="3"/>
  <c r="W295" i="3"/>
  <c r="X295" i="3"/>
  <c r="Y295" i="3"/>
  <c r="Z295" i="3"/>
  <c r="AA295" i="3"/>
  <c r="AB295" i="3"/>
  <c r="AC295" i="3"/>
  <c r="AD295" i="3"/>
  <c r="AE295" i="3"/>
  <c r="T296" i="3"/>
  <c r="U296" i="3"/>
  <c r="V296" i="3"/>
  <c r="W296" i="3"/>
  <c r="X296" i="3"/>
  <c r="Y296" i="3"/>
  <c r="Z296" i="3"/>
  <c r="AA296" i="3"/>
  <c r="AB296" i="3"/>
  <c r="AC296" i="3"/>
  <c r="AD296" i="3"/>
  <c r="AE296" i="3"/>
  <c r="T297" i="3"/>
  <c r="U297" i="3"/>
  <c r="V297" i="3"/>
  <c r="W297" i="3"/>
  <c r="X297" i="3"/>
  <c r="Y297" i="3"/>
  <c r="Z297" i="3"/>
  <c r="AA297" i="3"/>
  <c r="AB297" i="3"/>
  <c r="AC297" i="3"/>
  <c r="AD297" i="3"/>
  <c r="AE297" i="3"/>
  <c r="T298" i="3"/>
  <c r="U298" i="3"/>
  <c r="V298" i="3"/>
  <c r="W298" i="3"/>
  <c r="X298" i="3"/>
  <c r="Y298" i="3"/>
  <c r="Z298" i="3"/>
  <c r="AA298" i="3"/>
  <c r="AB298" i="3"/>
  <c r="AC298" i="3"/>
  <c r="AD298" i="3"/>
  <c r="AE298" i="3"/>
  <c r="T299" i="3"/>
  <c r="U299" i="3"/>
  <c r="V299" i="3"/>
  <c r="W299" i="3"/>
  <c r="X299" i="3"/>
  <c r="Y299" i="3"/>
  <c r="Z299" i="3"/>
  <c r="AA299" i="3"/>
  <c r="AB299" i="3"/>
  <c r="AC299" i="3"/>
  <c r="AD299" i="3"/>
  <c r="AE299" i="3"/>
  <c r="T300" i="3"/>
  <c r="U300" i="3"/>
  <c r="V300" i="3"/>
  <c r="W300" i="3"/>
  <c r="X300" i="3"/>
  <c r="Y300" i="3"/>
  <c r="Z300" i="3"/>
  <c r="AA300" i="3"/>
  <c r="AB300" i="3"/>
  <c r="AC300" i="3"/>
  <c r="AD300" i="3"/>
  <c r="AE300" i="3"/>
  <c r="T301" i="3"/>
  <c r="U301" i="3"/>
  <c r="V301" i="3"/>
  <c r="W301" i="3"/>
  <c r="X301" i="3"/>
  <c r="Y301" i="3"/>
  <c r="Z301" i="3"/>
  <c r="AA301" i="3"/>
  <c r="AB301" i="3"/>
  <c r="AC301" i="3"/>
  <c r="AD301" i="3"/>
  <c r="AE301" i="3"/>
  <c r="T302" i="3"/>
  <c r="U302" i="3"/>
  <c r="V302" i="3"/>
  <c r="W302" i="3"/>
  <c r="X302" i="3"/>
  <c r="Y302" i="3"/>
  <c r="Z302" i="3"/>
  <c r="AA302" i="3"/>
  <c r="AB302" i="3"/>
  <c r="AC302" i="3"/>
  <c r="AD302" i="3"/>
  <c r="AE302" i="3"/>
  <c r="T303" i="3"/>
  <c r="U303" i="3"/>
  <c r="V303" i="3"/>
  <c r="W303" i="3"/>
  <c r="X303" i="3"/>
  <c r="Y303" i="3"/>
  <c r="Z303" i="3"/>
  <c r="AA303" i="3"/>
  <c r="AB303" i="3"/>
  <c r="AC303" i="3"/>
  <c r="AD303" i="3"/>
  <c r="AE303" i="3"/>
  <c r="T304" i="3"/>
  <c r="U304" i="3"/>
  <c r="V304" i="3"/>
  <c r="W304" i="3"/>
  <c r="X304" i="3"/>
  <c r="Y304" i="3"/>
  <c r="Z304" i="3"/>
  <c r="AA304" i="3"/>
  <c r="AB304" i="3"/>
  <c r="AC304" i="3"/>
  <c r="AD304" i="3"/>
  <c r="AE304" i="3"/>
  <c r="T305" i="3"/>
  <c r="U305" i="3"/>
  <c r="V305" i="3"/>
  <c r="W305" i="3"/>
  <c r="X305" i="3"/>
  <c r="Y305" i="3"/>
  <c r="Z305" i="3"/>
  <c r="AA305" i="3"/>
  <c r="AB305" i="3"/>
  <c r="AC305" i="3"/>
  <c r="AD305" i="3"/>
  <c r="AE305" i="3"/>
  <c r="T306" i="3"/>
  <c r="U306" i="3"/>
  <c r="V306" i="3"/>
  <c r="W306" i="3"/>
  <c r="X306" i="3"/>
  <c r="Y306" i="3"/>
  <c r="Z306" i="3"/>
  <c r="AA306" i="3"/>
  <c r="AB306" i="3"/>
  <c r="AC306" i="3"/>
  <c r="AD306" i="3"/>
  <c r="AE306" i="3"/>
  <c r="T307" i="3"/>
  <c r="U307" i="3"/>
  <c r="V307" i="3"/>
  <c r="W307" i="3"/>
  <c r="X307" i="3"/>
  <c r="Y307" i="3"/>
  <c r="Z307" i="3"/>
  <c r="AA307" i="3"/>
  <c r="AB307" i="3"/>
  <c r="AC307" i="3"/>
  <c r="AD307" i="3"/>
  <c r="AE307" i="3"/>
  <c r="T308" i="3"/>
  <c r="U308" i="3"/>
  <c r="V308" i="3"/>
  <c r="W308" i="3"/>
  <c r="X308" i="3"/>
  <c r="Y308" i="3"/>
  <c r="Z308" i="3"/>
  <c r="AA308" i="3"/>
  <c r="AB308" i="3"/>
  <c r="AC308" i="3"/>
  <c r="AD308" i="3"/>
  <c r="AE308" i="3"/>
  <c r="T309" i="3"/>
  <c r="U309" i="3"/>
  <c r="V309" i="3"/>
  <c r="W309" i="3"/>
  <c r="X309" i="3"/>
  <c r="Y309" i="3"/>
  <c r="Z309" i="3"/>
  <c r="AA309" i="3"/>
  <c r="AB309" i="3"/>
  <c r="AC309" i="3"/>
  <c r="AD309" i="3"/>
  <c r="AE309" i="3"/>
  <c r="T310" i="3"/>
  <c r="U310" i="3"/>
  <c r="V310" i="3"/>
  <c r="W310" i="3"/>
  <c r="X310" i="3"/>
  <c r="Y310" i="3"/>
  <c r="Z310" i="3"/>
  <c r="AA310" i="3"/>
  <c r="AB310" i="3"/>
  <c r="AC310" i="3"/>
  <c r="AD310" i="3"/>
  <c r="AE310" i="3"/>
  <c r="T311" i="3"/>
  <c r="U311" i="3"/>
  <c r="V311" i="3"/>
  <c r="W311" i="3"/>
  <c r="X311" i="3"/>
  <c r="Y311" i="3"/>
  <c r="Z311" i="3"/>
  <c r="AA311" i="3"/>
  <c r="AB311" i="3"/>
  <c r="AC311" i="3"/>
  <c r="AD311" i="3"/>
  <c r="AE311" i="3"/>
  <c r="T312" i="3"/>
  <c r="U312" i="3"/>
  <c r="V312" i="3"/>
  <c r="W312" i="3"/>
  <c r="X312" i="3"/>
  <c r="Y312" i="3"/>
  <c r="Z312" i="3"/>
  <c r="AA312" i="3"/>
  <c r="AB312" i="3"/>
  <c r="AC312" i="3"/>
  <c r="AD312" i="3"/>
  <c r="AE312" i="3"/>
  <c r="T313" i="3"/>
  <c r="U313" i="3"/>
  <c r="V313" i="3"/>
  <c r="W313" i="3"/>
  <c r="X313" i="3"/>
  <c r="Y313" i="3"/>
  <c r="Z313" i="3"/>
  <c r="AA313" i="3"/>
  <c r="AB313" i="3"/>
  <c r="AC313" i="3"/>
  <c r="AD313" i="3"/>
  <c r="AE313" i="3"/>
  <c r="T314" i="3"/>
  <c r="U314" i="3"/>
  <c r="V314" i="3"/>
  <c r="W314" i="3"/>
  <c r="X314" i="3"/>
  <c r="Y314" i="3"/>
  <c r="Z314" i="3"/>
  <c r="AA314" i="3"/>
  <c r="AB314" i="3"/>
  <c r="AC314" i="3"/>
  <c r="AD314" i="3"/>
  <c r="AE314" i="3"/>
  <c r="T315" i="3"/>
  <c r="U315" i="3"/>
  <c r="V315" i="3"/>
  <c r="W315" i="3"/>
  <c r="X315" i="3"/>
  <c r="Y315" i="3"/>
  <c r="Z315" i="3"/>
  <c r="AA315" i="3"/>
  <c r="AB315" i="3"/>
  <c r="AC315" i="3"/>
  <c r="AD315" i="3"/>
  <c r="AE315" i="3"/>
  <c r="T316" i="3"/>
  <c r="U316" i="3"/>
  <c r="V316" i="3"/>
  <c r="W316" i="3"/>
  <c r="X316" i="3"/>
  <c r="Y316" i="3"/>
  <c r="Z316" i="3"/>
  <c r="AA316" i="3"/>
  <c r="AB316" i="3"/>
  <c r="AC316" i="3"/>
  <c r="AD316" i="3"/>
  <c r="AE316" i="3"/>
  <c r="T317" i="3"/>
  <c r="U317" i="3"/>
  <c r="V317" i="3"/>
  <c r="W317" i="3"/>
  <c r="X317" i="3"/>
  <c r="Y317" i="3"/>
  <c r="Z317" i="3"/>
  <c r="AA317" i="3"/>
  <c r="AB317" i="3"/>
  <c r="AC317" i="3"/>
  <c r="AD317" i="3"/>
  <c r="AE317" i="3"/>
  <c r="T318" i="3"/>
  <c r="U318" i="3"/>
  <c r="V318" i="3"/>
  <c r="W318" i="3"/>
  <c r="X318" i="3"/>
  <c r="Y318" i="3"/>
  <c r="Z318" i="3"/>
  <c r="AA318" i="3"/>
  <c r="AB318" i="3"/>
  <c r="AC318" i="3"/>
  <c r="AD318" i="3"/>
  <c r="AE318" i="3"/>
  <c r="T319" i="3"/>
  <c r="U319" i="3"/>
  <c r="V319" i="3"/>
  <c r="W319" i="3"/>
  <c r="X319" i="3"/>
  <c r="Y319" i="3"/>
  <c r="Z319" i="3"/>
  <c r="AA319" i="3"/>
  <c r="AB319" i="3"/>
  <c r="AC319" i="3"/>
  <c r="AD319" i="3"/>
  <c r="AE319" i="3"/>
  <c r="T320" i="3"/>
  <c r="U320" i="3"/>
  <c r="V320" i="3"/>
  <c r="W320" i="3"/>
  <c r="X320" i="3"/>
  <c r="Y320" i="3"/>
  <c r="Z320" i="3"/>
  <c r="AA320" i="3"/>
  <c r="AB320" i="3"/>
  <c r="AC320" i="3"/>
  <c r="AD320" i="3"/>
  <c r="AE320" i="3"/>
  <c r="T321" i="3"/>
  <c r="U321" i="3"/>
  <c r="V321" i="3"/>
  <c r="W321" i="3"/>
  <c r="X321" i="3"/>
  <c r="Y321" i="3"/>
  <c r="Z321" i="3"/>
  <c r="AA321" i="3"/>
  <c r="AB321" i="3"/>
  <c r="AC321" i="3"/>
  <c r="AD321" i="3"/>
  <c r="AE321" i="3"/>
  <c r="T322" i="3"/>
  <c r="U322" i="3"/>
  <c r="V322" i="3"/>
  <c r="W322" i="3"/>
  <c r="X322" i="3"/>
  <c r="Y322" i="3"/>
  <c r="Z322" i="3"/>
  <c r="AA322" i="3"/>
  <c r="AB322" i="3"/>
  <c r="AC322" i="3"/>
  <c r="AD322" i="3"/>
  <c r="AE322" i="3"/>
  <c r="T323" i="3"/>
  <c r="U323" i="3"/>
  <c r="V323" i="3"/>
  <c r="W323" i="3"/>
  <c r="X323" i="3"/>
  <c r="Y323" i="3"/>
  <c r="Z323" i="3"/>
  <c r="AA323" i="3"/>
  <c r="AB323" i="3"/>
  <c r="AC323" i="3"/>
  <c r="AD323" i="3"/>
  <c r="AE323" i="3"/>
  <c r="T324" i="3"/>
  <c r="U324" i="3"/>
  <c r="V324" i="3"/>
  <c r="W324" i="3"/>
  <c r="X324" i="3"/>
  <c r="Y324" i="3"/>
  <c r="Z324" i="3"/>
  <c r="AA324" i="3"/>
  <c r="AB324" i="3"/>
  <c r="AC324" i="3"/>
  <c r="AD324" i="3"/>
  <c r="AE324" i="3"/>
  <c r="T325" i="3"/>
  <c r="U325" i="3"/>
  <c r="V325" i="3"/>
  <c r="W325" i="3"/>
  <c r="X325" i="3"/>
  <c r="Y325" i="3"/>
  <c r="Z325" i="3"/>
  <c r="AA325" i="3"/>
  <c r="AB325" i="3"/>
  <c r="AC325" i="3"/>
  <c r="AD325" i="3"/>
  <c r="AE325" i="3"/>
  <c r="T326" i="3"/>
  <c r="U326" i="3"/>
  <c r="V326" i="3"/>
  <c r="W326" i="3"/>
  <c r="X326" i="3"/>
  <c r="Y326" i="3"/>
  <c r="Z326" i="3"/>
  <c r="AA326" i="3"/>
  <c r="AB326" i="3"/>
  <c r="AC326" i="3"/>
  <c r="AD326" i="3"/>
  <c r="AE326" i="3"/>
  <c r="T327" i="3"/>
  <c r="U327" i="3"/>
  <c r="V327" i="3"/>
  <c r="W327" i="3"/>
  <c r="X327" i="3"/>
  <c r="Y327" i="3"/>
  <c r="Z327" i="3"/>
  <c r="AA327" i="3"/>
  <c r="AB327" i="3"/>
  <c r="AC327" i="3"/>
  <c r="AD327" i="3"/>
  <c r="AE327" i="3"/>
  <c r="T328" i="3"/>
  <c r="U328" i="3"/>
  <c r="V328" i="3"/>
  <c r="W328" i="3"/>
  <c r="X328" i="3"/>
  <c r="Y328" i="3"/>
  <c r="Z328" i="3"/>
  <c r="AA328" i="3"/>
  <c r="AB328" i="3"/>
  <c r="AC328" i="3"/>
  <c r="AD328" i="3"/>
  <c r="AE328" i="3"/>
  <c r="T329" i="3"/>
  <c r="U329" i="3"/>
  <c r="V329" i="3"/>
  <c r="W329" i="3"/>
  <c r="X329" i="3"/>
  <c r="Y329" i="3"/>
  <c r="Z329" i="3"/>
  <c r="AA329" i="3"/>
  <c r="AB329" i="3"/>
  <c r="AC329" i="3"/>
  <c r="AD329" i="3"/>
  <c r="AE329" i="3"/>
  <c r="T330" i="3"/>
  <c r="U330" i="3"/>
  <c r="V330" i="3"/>
  <c r="W330" i="3"/>
  <c r="X330" i="3"/>
  <c r="Y330" i="3"/>
  <c r="Z330" i="3"/>
  <c r="AA330" i="3"/>
  <c r="AB330" i="3"/>
  <c r="AC330" i="3"/>
  <c r="AD330" i="3"/>
  <c r="AE330" i="3"/>
  <c r="T331" i="3"/>
  <c r="U331" i="3"/>
  <c r="V331" i="3"/>
  <c r="W331" i="3"/>
  <c r="X331" i="3"/>
  <c r="Y331" i="3"/>
  <c r="Z331" i="3"/>
  <c r="AA331" i="3"/>
  <c r="AB331" i="3"/>
  <c r="AC331" i="3"/>
  <c r="AD331" i="3"/>
  <c r="AE331" i="3"/>
  <c r="T332" i="3"/>
  <c r="U332" i="3"/>
  <c r="V332" i="3"/>
  <c r="W332" i="3"/>
  <c r="X332" i="3"/>
  <c r="Y332" i="3"/>
  <c r="Z332" i="3"/>
  <c r="AA332" i="3"/>
  <c r="AB332" i="3"/>
  <c r="AC332" i="3"/>
  <c r="AD332" i="3"/>
  <c r="AE332" i="3"/>
  <c r="T333" i="3"/>
  <c r="U333" i="3"/>
  <c r="V333" i="3"/>
  <c r="W333" i="3"/>
  <c r="X333" i="3"/>
  <c r="Y333" i="3"/>
  <c r="Z333" i="3"/>
  <c r="AA333" i="3"/>
  <c r="AB333" i="3"/>
  <c r="AC333" i="3"/>
  <c r="AD333" i="3"/>
  <c r="AE333" i="3"/>
  <c r="T334" i="3"/>
  <c r="U334" i="3"/>
  <c r="V334" i="3"/>
  <c r="W334" i="3"/>
  <c r="X334" i="3"/>
  <c r="Y334" i="3"/>
  <c r="Z334" i="3"/>
  <c r="AA334" i="3"/>
  <c r="AB334" i="3"/>
  <c r="AC334" i="3"/>
  <c r="AD334" i="3"/>
  <c r="AE334" i="3"/>
  <c r="T335" i="3"/>
  <c r="U335" i="3"/>
  <c r="V335" i="3"/>
  <c r="W335" i="3"/>
  <c r="X335" i="3"/>
  <c r="Y335" i="3"/>
  <c r="Z335" i="3"/>
  <c r="AA335" i="3"/>
  <c r="AB335" i="3"/>
  <c r="AC335" i="3"/>
  <c r="AD335" i="3"/>
  <c r="AE335" i="3"/>
  <c r="T336" i="3"/>
  <c r="U336" i="3"/>
  <c r="V336" i="3"/>
  <c r="W336" i="3"/>
  <c r="X336" i="3"/>
  <c r="Y336" i="3"/>
  <c r="Z336" i="3"/>
  <c r="AA336" i="3"/>
  <c r="AB336" i="3"/>
  <c r="AC336" i="3"/>
  <c r="AD336" i="3"/>
  <c r="AE336" i="3"/>
  <c r="T337" i="3"/>
  <c r="U337" i="3"/>
  <c r="V337" i="3"/>
  <c r="W337" i="3"/>
  <c r="X337" i="3"/>
  <c r="Y337" i="3"/>
  <c r="Z337" i="3"/>
  <c r="AA337" i="3"/>
  <c r="AB337" i="3"/>
  <c r="AC337" i="3"/>
  <c r="AD337" i="3"/>
  <c r="AE337" i="3"/>
  <c r="T338" i="3"/>
  <c r="U338" i="3"/>
  <c r="V338" i="3"/>
  <c r="W338" i="3"/>
  <c r="X338" i="3"/>
  <c r="Y338" i="3"/>
  <c r="Z338" i="3"/>
  <c r="AA338" i="3"/>
  <c r="AB338" i="3"/>
  <c r="AC338" i="3"/>
  <c r="AD338" i="3"/>
  <c r="AE338" i="3"/>
  <c r="T339" i="3"/>
  <c r="U339" i="3"/>
  <c r="V339" i="3"/>
  <c r="W339" i="3"/>
  <c r="X339" i="3"/>
  <c r="Y339" i="3"/>
  <c r="Z339" i="3"/>
  <c r="AA339" i="3"/>
  <c r="AB339" i="3"/>
  <c r="AC339" i="3"/>
  <c r="AD339" i="3"/>
  <c r="AE339" i="3"/>
  <c r="T340" i="3"/>
  <c r="U340" i="3"/>
  <c r="V340" i="3"/>
  <c r="W340" i="3"/>
  <c r="X340" i="3"/>
  <c r="Y340" i="3"/>
  <c r="Z340" i="3"/>
  <c r="AA340" i="3"/>
  <c r="AB340" i="3"/>
  <c r="AC340" i="3"/>
  <c r="AD340" i="3"/>
  <c r="AE340" i="3"/>
  <c r="T341" i="3"/>
  <c r="U341" i="3"/>
  <c r="V341" i="3"/>
  <c r="W341" i="3"/>
  <c r="X341" i="3"/>
  <c r="Y341" i="3"/>
  <c r="Z341" i="3"/>
  <c r="AA341" i="3"/>
  <c r="AB341" i="3"/>
  <c r="AC341" i="3"/>
  <c r="AD341" i="3"/>
  <c r="AE341" i="3"/>
  <c r="T342" i="3"/>
  <c r="U342" i="3"/>
  <c r="V342" i="3"/>
  <c r="W342" i="3"/>
  <c r="X342" i="3"/>
  <c r="Y342" i="3"/>
  <c r="Z342" i="3"/>
  <c r="AA342" i="3"/>
  <c r="AB342" i="3"/>
  <c r="AC342" i="3"/>
  <c r="AD342" i="3"/>
  <c r="AE342" i="3"/>
  <c r="T343" i="3"/>
  <c r="U343" i="3"/>
  <c r="V343" i="3"/>
  <c r="W343" i="3"/>
  <c r="X343" i="3"/>
  <c r="Y343" i="3"/>
  <c r="Z343" i="3"/>
  <c r="AA343" i="3"/>
  <c r="AB343" i="3"/>
  <c r="AC343" i="3"/>
  <c r="AD343" i="3"/>
  <c r="AE343" i="3"/>
  <c r="T344" i="3"/>
  <c r="U344" i="3"/>
  <c r="V344" i="3"/>
  <c r="W344" i="3"/>
  <c r="X344" i="3"/>
  <c r="Y344" i="3"/>
  <c r="Z344" i="3"/>
  <c r="AA344" i="3"/>
  <c r="AB344" i="3"/>
  <c r="AC344" i="3"/>
  <c r="AD344" i="3"/>
  <c r="AE344" i="3"/>
  <c r="T345" i="3"/>
  <c r="U345" i="3"/>
  <c r="V345" i="3"/>
  <c r="W345" i="3"/>
  <c r="X345" i="3"/>
  <c r="Y345" i="3"/>
  <c r="Z345" i="3"/>
  <c r="AA345" i="3"/>
  <c r="AB345" i="3"/>
  <c r="AC345" i="3"/>
  <c r="AD345" i="3"/>
  <c r="AE345" i="3"/>
  <c r="T346" i="3"/>
  <c r="U346" i="3"/>
  <c r="V346" i="3"/>
  <c r="W346" i="3"/>
  <c r="X346" i="3"/>
  <c r="Y346" i="3"/>
  <c r="Z346" i="3"/>
  <c r="AA346" i="3"/>
  <c r="AB346" i="3"/>
  <c r="AC346" i="3"/>
  <c r="AD346" i="3"/>
  <c r="AE346" i="3"/>
  <c r="T347" i="3"/>
  <c r="U347" i="3"/>
  <c r="V347" i="3"/>
  <c r="W347" i="3"/>
  <c r="X347" i="3"/>
  <c r="Y347" i="3"/>
  <c r="Z347" i="3"/>
  <c r="AA347" i="3"/>
  <c r="AB347" i="3"/>
  <c r="AC347" i="3"/>
  <c r="AD347" i="3"/>
  <c r="AE347" i="3"/>
  <c r="T348" i="3"/>
  <c r="U348" i="3"/>
  <c r="V348" i="3"/>
  <c r="W348" i="3"/>
  <c r="X348" i="3"/>
  <c r="Y348" i="3"/>
  <c r="Z348" i="3"/>
  <c r="AA348" i="3"/>
  <c r="AB348" i="3"/>
  <c r="AC348" i="3"/>
  <c r="AD348" i="3"/>
  <c r="AE348" i="3"/>
  <c r="T349" i="3"/>
  <c r="U349" i="3"/>
  <c r="V349" i="3"/>
  <c r="W349" i="3"/>
  <c r="X349" i="3"/>
  <c r="Y349" i="3"/>
  <c r="Z349" i="3"/>
  <c r="AA349" i="3"/>
  <c r="AB349" i="3"/>
  <c r="AC349" i="3"/>
  <c r="AD349" i="3"/>
  <c r="AE349" i="3"/>
  <c r="T350" i="3"/>
  <c r="U350" i="3"/>
  <c r="V350" i="3"/>
  <c r="W350" i="3"/>
  <c r="X350" i="3"/>
  <c r="Y350" i="3"/>
  <c r="Z350" i="3"/>
  <c r="AA350" i="3"/>
  <c r="AB350" i="3"/>
  <c r="AC350" i="3"/>
  <c r="AD350" i="3"/>
  <c r="AE350" i="3"/>
  <c r="T351" i="3"/>
  <c r="U351" i="3"/>
  <c r="V351" i="3"/>
  <c r="W351" i="3"/>
  <c r="X351" i="3"/>
  <c r="Y351" i="3"/>
  <c r="Z351" i="3"/>
  <c r="AA351" i="3"/>
  <c r="AB351" i="3"/>
  <c r="AC351" i="3"/>
  <c r="AD351" i="3"/>
  <c r="AE351" i="3"/>
  <c r="T352" i="3"/>
  <c r="U352" i="3"/>
  <c r="V352" i="3"/>
  <c r="W352" i="3"/>
  <c r="X352" i="3"/>
  <c r="Y352" i="3"/>
  <c r="Z352" i="3"/>
  <c r="AA352" i="3"/>
  <c r="AB352" i="3"/>
  <c r="AC352" i="3"/>
  <c r="AD352" i="3"/>
  <c r="AE352" i="3"/>
  <c r="T353" i="3"/>
  <c r="U353" i="3"/>
  <c r="V353" i="3"/>
  <c r="W353" i="3"/>
  <c r="X353" i="3"/>
  <c r="Y353" i="3"/>
  <c r="Z353" i="3"/>
  <c r="AA353" i="3"/>
  <c r="AB353" i="3"/>
  <c r="AC353" i="3"/>
  <c r="AD353" i="3"/>
  <c r="AE353" i="3"/>
  <c r="T354" i="3"/>
  <c r="U354" i="3"/>
  <c r="V354" i="3"/>
  <c r="W354" i="3"/>
  <c r="X354" i="3"/>
  <c r="Y354" i="3"/>
  <c r="Z354" i="3"/>
  <c r="AA354" i="3"/>
  <c r="AB354" i="3"/>
  <c r="AC354" i="3"/>
  <c r="AD354" i="3"/>
  <c r="AE354" i="3"/>
  <c r="T355" i="3"/>
  <c r="U355" i="3"/>
  <c r="V355" i="3"/>
  <c r="W355" i="3"/>
  <c r="X355" i="3"/>
  <c r="Y355" i="3"/>
  <c r="Z355" i="3"/>
  <c r="AA355" i="3"/>
  <c r="AB355" i="3"/>
  <c r="AC355" i="3"/>
  <c r="AD355" i="3"/>
  <c r="AE355" i="3"/>
  <c r="T356" i="3"/>
  <c r="U356" i="3"/>
  <c r="V356" i="3"/>
  <c r="W356" i="3"/>
  <c r="X356" i="3"/>
  <c r="Y356" i="3"/>
  <c r="Z356" i="3"/>
  <c r="AA356" i="3"/>
  <c r="AB356" i="3"/>
  <c r="AC356" i="3"/>
  <c r="AD356" i="3"/>
  <c r="AE356" i="3"/>
  <c r="T357" i="3"/>
  <c r="U357" i="3"/>
  <c r="V357" i="3"/>
  <c r="W357" i="3"/>
  <c r="X357" i="3"/>
  <c r="Y357" i="3"/>
  <c r="Z357" i="3"/>
  <c r="AA357" i="3"/>
  <c r="AB357" i="3"/>
  <c r="AC357" i="3"/>
  <c r="AD357" i="3"/>
  <c r="AE357" i="3"/>
  <c r="T358" i="3"/>
  <c r="U358" i="3"/>
  <c r="V358" i="3"/>
  <c r="W358" i="3"/>
  <c r="X358" i="3"/>
  <c r="Y358" i="3"/>
  <c r="Z358" i="3"/>
  <c r="AA358" i="3"/>
  <c r="AB358" i="3"/>
  <c r="AC358" i="3"/>
  <c r="AD358" i="3"/>
  <c r="AE358" i="3"/>
  <c r="T359" i="3"/>
  <c r="U359" i="3"/>
  <c r="V359" i="3"/>
  <c r="W359" i="3"/>
  <c r="X359" i="3"/>
  <c r="Y359" i="3"/>
  <c r="Z359" i="3"/>
  <c r="AA359" i="3"/>
  <c r="AB359" i="3"/>
  <c r="AC359" i="3"/>
  <c r="AD359" i="3"/>
  <c r="AE359" i="3"/>
  <c r="T360" i="3"/>
  <c r="U360" i="3"/>
  <c r="V360" i="3"/>
  <c r="W360" i="3"/>
  <c r="X360" i="3"/>
  <c r="Y360" i="3"/>
  <c r="Z360" i="3"/>
  <c r="AA360" i="3"/>
  <c r="AB360" i="3"/>
  <c r="AC360" i="3"/>
  <c r="AD360" i="3"/>
  <c r="AE360" i="3"/>
  <c r="T361" i="3"/>
  <c r="U361" i="3"/>
  <c r="V361" i="3"/>
  <c r="W361" i="3"/>
  <c r="X361" i="3"/>
  <c r="Y361" i="3"/>
  <c r="Z361" i="3"/>
  <c r="AA361" i="3"/>
  <c r="AB361" i="3"/>
  <c r="AC361" i="3"/>
  <c r="AD361" i="3"/>
  <c r="AE361" i="3"/>
  <c r="T362" i="3"/>
  <c r="U362" i="3"/>
  <c r="V362" i="3"/>
  <c r="W362" i="3"/>
  <c r="X362" i="3"/>
  <c r="Y362" i="3"/>
  <c r="Z362" i="3"/>
  <c r="AA362" i="3"/>
  <c r="AB362" i="3"/>
  <c r="AC362" i="3"/>
  <c r="AD362" i="3"/>
  <c r="AE362" i="3"/>
  <c r="T363" i="3"/>
  <c r="U363" i="3"/>
  <c r="V363" i="3"/>
  <c r="W363" i="3"/>
  <c r="X363" i="3"/>
  <c r="Y363" i="3"/>
  <c r="Z363" i="3"/>
  <c r="AA363" i="3"/>
  <c r="AB363" i="3"/>
  <c r="AC363" i="3"/>
  <c r="AD363" i="3"/>
  <c r="AE363" i="3"/>
  <c r="T364" i="3"/>
  <c r="U364" i="3"/>
  <c r="V364" i="3"/>
  <c r="W364" i="3"/>
  <c r="X364" i="3"/>
  <c r="Y364" i="3"/>
  <c r="Z364" i="3"/>
  <c r="AA364" i="3"/>
  <c r="AB364" i="3"/>
  <c r="AC364" i="3"/>
  <c r="AD364" i="3"/>
  <c r="AE364" i="3"/>
  <c r="T365" i="3"/>
  <c r="U365" i="3"/>
  <c r="V365" i="3"/>
  <c r="W365" i="3"/>
  <c r="X365" i="3"/>
  <c r="Y365" i="3"/>
  <c r="Z365" i="3"/>
  <c r="AA365" i="3"/>
  <c r="AB365" i="3"/>
  <c r="AC365" i="3"/>
  <c r="AD365" i="3"/>
  <c r="AE365" i="3"/>
  <c r="T366" i="3"/>
  <c r="U366" i="3"/>
  <c r="V366" i="3"/>
  <c r="W366" i="3"/>
  <c r="X366" i="3"/>
  <c r="Y366" i="3"/>
  <c r="Z366" i="3"/>
  <c r="AA366" i="3"/>
  <c r="AB366" i="3"/>
  <c r="AC366" i="3"/>
  <c r="AD366" i="3"/>
  <c r="AE366" i="3"/>
  <c r="T367" i="3"/>
  <c r="U367" i="3"/>
  <c r="V367" i="3"/>
  <c r="W367" i="3"/>
  <c r="X367" i="3"/>
  <c r="Y367" i="3"/>
  <c r="Z367" i="3"/>
  <c r="AA367" i="3"/>
  <c r="AB367" i="3"/>
  <c r="AC367" i="3"/>
  <c r="AD367" i="3"/>
  <c r="AE367" i="3"/>
  <c r="T368" i="3"/>
  <c r="U368" i="3"/>
  <c r="V368" i="3"/>
  <c r="W368" i="3"/>
  <c r="X368" i="3"/>
  <c r="Y368" i="3"/>
  <c r="Z368" i="3"/>
  <c r="AA368" i="3"/>
  <c r="AB368" i="3"/>
  <c r="AC368" i="3"/>
  <c r="AD368" i="3"/>
  <c r="AE368" i="3"/>
  <c r="T369" i="3"/>
  <c r="U369" i="3"/>
  <c r="V369" i="3"/>
  <c r="W369" i="3"/>
  <c r="X369" i="3"/>
  <c r="Y369" i="3"/>
  <c r="Z369" i="3"/>
  <c r="AA369" i="3"/>
  <c r="AB369" i="3"/>
  <c r="AC369" i="3"/>
  <c r="AD369" i="3"/>
  <c r="AE369" i="3"/>
  <c r="T370" i="3"/>
  <c r="U370" i="3"/>
  <c r="V370" i="3"/>
  <c r="W370" i="3"/>
  <c r="X370" i="3"/>
  <c r="Y370" i="3"/>
  <c r="Z370" i="3"/>
  <c r="AA370" i="3"/>
  <c r="AB370" i="3"/>
  <c r="AC370" i="3"/>
  <c r="AD370" i="3"/>
  <c r="AE370" i="3"/>
  <c r="T371" i="3"/>
  <c r="U371" i="3"/>
  <c r="V371" i="3"/>
  <c r="W371" i="3"/>
  <c r="X371" i="3"/>
  <c r="Y371" i="3"/>
  <c r="Z371" i="3"/>
  <c r="AA371" i="3"/>
  <c r="AB371" i="3"/>
  <c r="AC371" i="3"/>
  <c r="AD371" i="3"/>
  <c r="AE371" i="3"/>
  <c r="T372" i="3"/>
  <c r="U372" i="3"/>
  <c r="V372" i="3"/>
  <c r="W372" i="3"/>
  <c r="X372" i="3"/>
  <c r="Y372" i="3"/>
  <c r="Z372" i="3"/>
  <c r="AA372" i="3"/>
  <c r="AB372" i="3"/>
  <c r="AC372" i="3"/>
  <c r="AD372" i="3"/>
  <c r="AE372" i="3"/>
  <c r="T373" i="3"/>
  <c r="U373" i="3"/>
  <c r="V373" i="3"/>
  <c r="W373" i="3"/>
  <c r="X373" i="3"/>
  <c r="Y373" i="3"/>
  <c r="Z373" i="3"/>
  <c r="AA373" i="3"/>
  <c r="AB373" i="3"/>
  <c r="AC373" i="3"/>
  <c r="AD373" i="3"/>
  <c r="AE373" i="3"/>
  <c r="T374" i="3"/>
  <c r="U374" i="3"/>
  <c r="V374" i="3"/>
  <c r="W374" i="3"/>
  <c r="X374" i="3"/>
  <c r="Y374" i="3"/>
  <c r="Z374" i="3"/>
  <c r="AA374" i="3"/>
  <c r="AB374" i="3"/>
  <c r="AC374" i="3"/>
  <c r="AD374" i="3"/>
  <c r="AE374" i="3"/>
  <c r="T375" i="3"/>
  <c r="U375" i="3"/>
  <c r="V375" i="3"/>
  <c r="W375" i="3"/>
  <c r="X375" i="3"/>
  <c r="Y375" i="3"/>
  <c r="Z375" i="3"/>
  <c r="AA375" i="3"/>
  <c r="AB375" i="3"/>
  <c r="AC375" i="3"/>
  <c r="AD375" i="3"/>
  <c r="AE375" i="3"/>
  <c r="T376" i="3"/>
  <c r="U376" i="3"/>
  <c r="V376" i="3"/>
  <c r="W376" i="3"/>
  <c r="X376" i="3"/>
  <c r="Y376" i="3"/>
  <c r="Z376" i="3"/>
  <c r="AA376" i="3"/>
  <c r="AB376" i="3"/>
  <c r="AC376" i="3"/>
  <c r="AD376" i="3"/>
  <c r="AE376" i="3"/>
  <c r="T377" i="3"/>
  <c r="U377" i="3"/>
  <c r="V377" i="3"/>
  <c r="W377" i="3"/>
  <c r="X377" i="3"/>
  <c r="Y377" i="3"/>
  <c r="Z377" i="3"/>
  <c r="AA377" i="3"/>
  <c r="AB377" i="3"/>
  <c r="AC377" i="3"/>
  <c r="AD377" i="3"/>
  <c r="AE377" i="3"/>
  <c r="T378" i="3"/>
  <c r="U378" i="3"/>
  <c r="V378" i="3"/>
  <c r="W378" i="3"/>
  <c r="X378" i="3"/>
  <c r="Y378" i="3"/>
  <c r="Z378" i="3"/>
  <c r="AA378" i="3"/>
  <c r="AB378" i="3"/>
  <c r="AC378" i="3"/>
  <c r="AD378" i="3"/>
  <c r="AE378" i="3"/>
  <c r="T379" i="3"/>
  <c r="U379" i="3"/>
  <c r="V379" i="3"/>
  <c r="W379" i="3"/>
  <c r="X379" i="3"/>
  <c r="Y379" i="3"/>
  <c r="Z379" i="3"/>
  <c r="AA379" i="3"/>
  <c r="AB379" i="3"/>
  <c r="AC379" i="3"/>
  <c r="AD379" i="3"/>
  <c r="AE379" i="3"/>
  <c r="T380" i="3"/>
  <c r="U380" i="3"/>
  <c r="V380" i="3"/>
  <c r="W380" i="3"/>
  <c r="X380" i="3"/>
  <c r="Y380" i="3"/>
  <c r="Z380" i="3"/>
  <c r="AA380" i="3"/>
  <c r="AB380" i="3"/>
  <c r="AC380" i="3"/>
  <c r="AD380" i="3"/>
  <c r="AE380" i="3"/>
  <c r="T381" i="3"/>
  <c r="U381" i="3"/>
  <c r="V381" i="3"/>
  <c r="W381" i="3"/>
  <c r="X381" i="3"/>
  <c r="Y381" i="3"/>
  <c r="Z381" i="3"/>
  <c r="AA381" i="3"/>
  <c r="AB381" i="3"/>
  <c r="AC381" i="3"/>
  <c r="AD381" i="3"/>
  <c r="AE381" i="3"/>
  <c r="T382" i="3"/>
  <c r="U382" i="3"/>
  <c r="V382" i="3"/>
  <c r="W382" i="3"/>
  <c r="X382" i="3"/>
  <c r="Y382" i="3"/>
  <c r="Z382" i="3"/>
  <c r="AA382" i="3"/>
  <c r="AB382" i="3"/>
  <c r="AC382" i="3"/>
  <c r="AD382" i="3"/>
  <c r="AE382" i="3"/>
  <c r="T383" i="3"/>
  <c r="U383" i="3"/>
  <c r="V383" i="3"/>
  <c r="W383" i="3"/>
  <c r="X383" i="3"/>
  <c r="Y383" i="3"/>
  <c r="Z383" i="3"/>
  <c r="AA383" i="3"/>
  <c r="AB383" i="3"/>
  <c r="AC383" i="3"/>
  <c r="AD383" i="3"/>
  <c r="AE383" i="3"/>
  <c r="T384" i="3"/>
  <c r="U384" i="3"/>
  <c r="V384" i="3"/>
  <c r="W384" i="3"/>
  <c r="X384" i="3"/>
  <c r="Y384" i="3"/>
  <c r="Z384" i="3"/>
  <c r="AA384" i="3"/>
  <c r="AB384" i="3"/>
  <c r="AC384" i="3"/>
  <c r="AD384" i="3"/>
  <c r="AE384" i="3"/>
  <c r="T385" i="3"/>
  <c r="U385" i="3"/>
  <c r="V385" i="3"/>
  <c r="W385" i="3"/>
  <c r="X385" i="3"/>
  <c r="Y385" i="3"/>
  <c r="Z385" i="3"/>
  <c r="AA385" i="3"/>
  <c r="AB385" i="3"/>
  <c r="AC385" i="3"/>
  <c r="AD385" i="3"/>
  <c r="AE385" i="3"/>
  <c r="T386" i="3"/>
  <c r="U386" i="3"/>
  <c r="V386" i="3"/>
  <c r="W386" i="3"/>
  <c r="X386" i="3"/>
  <c r="Y386" i="3"/>
  <c r="Z386" i="3"/>
  <c r="AA386" i="3"/>
  <c r="AB386" i="3"/>
  <c r="AC386" i="3"/>
  <c r="AD386" i="3"/>
  <c r="AE386" i="3"/>
  <c r="T387" i="3"/>
  <c r="U387" i="3"/>
  <c r="V387" i="3"/>
  <c r="W387" i="3"/>
  <c r="X387" i="3"/>
  <c r="Y387" i="3"/>
  <c r="Z387" i="3"/>
  <c r="AA387" i="3"/>
  <c r="AB387" i="3"/>
  <c r="AC387" i="3"/>
  <c r="AD387" i="3"/>
  <c r="AE387" i="3"/>
  <c r="T388" i="3"/>
  <c r="U388" i="3"/>
  <c r="V388" i="3"/>
  <c r="W388" i="3"/>
  <c r="X388" i="3"/>
  <c r="Y388" i="3"/>
  <c r="Z388" i="3"/>
  <c r="AA388" i="3"/>
  <c r="AB388" i="3"/>
  <c r="AC388" i="3"/>
  <c r="AD388" i="3"/>
  <c r="AE388" i="3"/>
  <c r="T389" i="3"/>
  <c r="U389" i="3"/>
  <c r="V389" i="3"/>
  <c r="W389" i="3"/>
  <c r="X389" i="3"/>
  <c r="Y389" i="3"/>
  <c r="Z389" i="3"/>
  <c r="AA389" i="3"/>
  <c r="AB389" i="3"/>
  <c r="AC389" i="3"/>
  <c r="AD389" i="3"/>
  <c r="AE389" i="3"/>
  <c r="T390" i="3"/>
  <c r="U390" i="3"/>
  <c r="V390" i="3"/>
  <c r="W390" i="3"/>
  <c r="X390" i="3"/>
  <c r="Y390" i="3"/>
  <c r="Z390" i="3"/>
  <c r="AA390" i="3"/>
  <c r="AB390" i="3"/>
  <c r="AC390" i="3"/>
  <c r="AD390" i="3"/>
  <c r="AE390" i="3"/>
  <c r="T391" i="3"/>
  <c r="U391" i="3"/>
  <c r="V391" i="3"/>
  <c r="W391" i="3"/>
  <c r="X391" i="3"/>
  <c r="Y391" i="3"/>
  <c r="Z391" i="3"/>
  <c r="AA391" i="3"/>
  <c r="AB391" i="3"/>
  <c r="AC391" i="3"/>
  <c r="AD391" i="3"/>
  <c r="AE391" i="3"/>
  <c r="T392" i="3"/>
  <c r="U392" i="3"/>
  <c r="V392" i="3"/>
  <c r="W392" i="3"/>
  <c r="X392" i="3"/>
  <c r="Y392" i="3"/>
  <c r="Z392" i="3"/>
  <c r="AA392" i="3"/>
  <c r="AB392" i="3"/>
  <c r="AC392" i="3"/>
  <c r="AD392" i="3"/>
  <c r="AE392" i="3"/>
  <c r="T393" i="3"/>
  <c r="U393" i="3"/>
  <c r="V393" i="3"/>
  <c r="W393" i="3"/>
  <c r="X393" i="3"/>
  <c r="Y393" i="3"/>
  <c r="Z393" i="3"/>
  <c r="AA393" i="3"/>
  <c r="AB393" i="3"/>
  <c r="AC393" i="3"/>
  <c r="AD393" i="3"/>
  <c r="AE393" i="3"/>
  <c r="T394" i="3"/>
  <c r="U394" i="3"/>
  <c r="V394" i="3"/>
  <c r="W394" i="3"/>
  <c r="X394" i="3"/>
  <c r="Y394" i="3"/>
  <c r="Z394" i="3"/>
  <c r="AA394" i="3"/>
  <c r="AB394" i="3"/>
  <c r="AC394" i="3"/>
  <c r="AD394" i="3"/>
  <c r="AE394" i="3"/>
  <c r="T395" i="3"/>
  <c r="U395" i="3"/>
  <c r="V395" i="3"/>
  <c r="W395" i="3"/>
  <c r="X395" i="3"/>
  <c r="Y395" i="3"/>
  <c r="Z395" i="3"/>
  <c r="AA395" i="3"/>
  <c r="AB395" i="3"/>
  <c r="AC395" i="3"/>
  <c r="AD395" i="3"/>
  <c r="AE395" i="3"/>
  <c r="T396" i="3"/>
  <c r="U396" i="3"/>
  <c r="V396" i="3"/>
  <c r="W396" i="3"/>
  <c r="X396" i="3"/>
  <c r="Y396" i="3"/>
  <c r="Z396" i="3"/>
  <c r="AA396" i="3"/>
  <c r="AB396" i="3"/>
  <c r="AC396" i="3"/>
  <c r="AD396" i="3"/>
  <c r="AE396" i="3"/>
  <c r="T397" i="3"/>
  <c r="U397" i="3"/>
  <c r="V397" i="3"/>
  <c r="W397" i="3"/>
  <c r="X397" i="3"/>
  <c r="Y397" i="3"/>
  <c r="Z397" i="3"/>
  <c r="AA397" i="3"/>
  <c r="AB397" i="3"/>
  <c r="AC397" i="3"/>
  <c r="AD397" i="3"/>
  <c r="AE397" i="3"/>
  <c r="T398" i="3"/>
  <c r="U398" i="3"/>
  <c r="V398" i="3"/>
  <c r="W398" i="3"/>
  <c r="X398" i="3"/>
  <c r="Y398" i="3"/>
  <c r="Z398" i="3"/>
  <c r="AA398" i="3"/>
  <c r="AB398" i="3"/>
  <c r="AC398" i="3"/>
  <c r="AD398" i="3"/>
  <c r="AE398" i="3"/>
  <c r="T399" i="3"/>
  <c r="U399" i="3"/>
  <c r="V399" i="3"/>
  <c r="W399" i="3"/>
  <c r="X399" i="3"/>
  <c r="Y399" i="3"/>
  <c r="Z399" i="3"/>
  <c r="AA399" i="3"/>
  <c r="AB399" i="3"/>
  <c r="AC399" i="3"/>
  <c r="AD399" i="3"/>
  <c r="AE399" i="3"/>
  <c r="T400" i="3"/>
  <c r="U400" i="3"/>
  <c r="V400" i="3"/>
  <c r="W400" i="3"/>
  <c r="X400" i="3"/>
  <c r="Y400" i="3"/>
  <c r="Z400" i="3"/>
  <c r="AA400" i="3"/>
  <c r="AB400" i="3"/>
  <c r="AC400" i="3"/>
  <c r="AD400" i="3"/>
  <c r="AE400" i="3"/>
  <c r="T401" i="3"/>
  <c r="U401" i="3"/>
  <c r="V401" i="3"/>
  <c r="W401" i="3"/>
  <c r="X401" i="3"/>
  <c r="Y401" i="3"/>
  <c r="Z401" i="3"/>
  <c r="AA401" i="3"/>
  <c r="AB401" i="3"/>
  <c r="AC401" i="3"/>
  <c r="AD401" i="3"/>
  <c r="AE401" i="3"/>
  <c r="T402" i="3"/>
  <c r="U402" i="3"/>
  <c r="V402" i="3"/>
  <c r="W402" i="3"/>
  <c r="X402" i="3"/>
  <c r="Y402" i="3"/>
  <c r="Z402" i="3"/>
  <c r="AA402" i="3"/>
  <c r="AB402" i="3"/>
  <c r="AC402" i="3"/>
  <c r="AD402" i="3"/>
  <c r="AE402" i="3"/>
  <c r="T403" i="3"/>
  <c r="U403" i="3"/>
  <c r="V403" i="3"/>
  <c r="W403" i="3"/>
  <c r="X403" i="3"/>
  <c r="Y403" i="3"/>
  <c r="Z403" i="3"/>
  <c r="AA403" i="3"/>
  <c r="AB403" i="3"/>
  <c r="AC403" i="3"/>
  <c r="AD403" i="3"/>
  <c r="AE403" i="3"/>
  <c r="T404" i="3"/>
  <c r="U404" i="3"/>
  <c r="V404" i="3"/>
  <c r="W404" i="3"/>
  <c r="X404" i="3"/>
  <c r="Y404" i="3"/>
  <c r="Z404" i="3"/>
  <c r="AA404" i="3"/>
  <c r="AB404" i="3"/>
  <c r="AC404" i="3"/>
  <c r="AD404" i="3"/>
  <c r="AE404" i="3"/>
  <c r="T405" i="3"/>
  <c r="U405" i="3"/>
  <c r="V405" i="3"/>
  <c r="W405" i="3"/>
  <c r="X405" i="3"/>
  <c r="Y405" i="3"/>
  <c r="Z405" i="3"/>
  <c r="AA405" i="3"/>
  <c r="AB405" i="3"/>
  <c r="AC405" i="3"/>
  <c r="AD405" i="3"/>
  <c r="AE405" i="3"/>
  <c r="T406" i="3"/>
  <c r="U406" i="3"/>
  <c r="V406" i="3"/>
  <c r="W406" i="3"/>
  <c r="X406" i="3"/>
  <c r="Y406" i="3"/>
  <c r="Z406" i="3"/>
  <c r="AA406" i="3"/>
  <c r="AB406" i="3"/>
  <c r="AC406" i="3"/>
  <c r="AD406" i="3"/>
  <c r="AE406" i="3"/>
  <c r="T407" i="3"/>
  <c r="U407" i="3"/>
  <c r="V407" i="3"/>
  <c r="W407" i="3"/>
  <c r="X407" i="3"/>
  <c r="Y407" i="3"/>
  <c r="Z407" i="3"/>
  <c r="AA407" i="3"/>
  <c r="AB407" i="3"/>
  <c r="AC407" i="3"/>
  <c r="AD407" i="3"/>
  <c r="AE407" i="3"/>
  <c r="T408" i="3"/>
  <c r="U408" i="3"/>
  <c r="V408" i="3"/>
  <c r="W408" i="3"/>
  <c r="X408" i="3"/>
  <c r="Y408" i="3"/>
  <c r="Z408" i="3"/>
  <c r="AA408" i="3"/>
  <c r="AB408" i="3"/>
  <c r="AC408" i="3"/>
  <c r="AD408" i="3"/>
  <c r="AE408" i="3"/>
  <c r="T409" i="3"/>
  <c r="U409" i="3"/>
  <c r="V409" i="3"/>
  <c r="W409" i="3"/>
  <c r="X409" i="3"/>
  <c r="Y409" i="3"/>
  <c r="Z409" i="3"/>
  <c r="AA409" i="3"/>
  <c r="AB409" i="3"/>
  <c r="AC409" i="3"/>
  <c r="AD409" i="3"/>
  <c r="AE409" i="3"/>
  <c r="T410" i="3"/>
  <c r="U410" i="3"/>
  <c r="V410" i="3"/>
  <c r="W410" i="3"/>
  <c r="X410" i="3"/>
  <c r="Y410" i="3"/>
  <c r="Z410" i="3"/>
  <c r="AA410" i="3"/>
  <c r="AB410" i="3"/>
  <c r="AC410" i="3"/>
  <c r="AD410" i="3"/>
  <c r="AE410" i="3"/>
  <c r="T411" i="3"/>
  <c r="U411" i="3"/>
  <c r="V411" i="3"/>
  <c r="W411" i="3"/>
  <c r="X411" i="3"/>
  <c r="Y411" i="3"/>
  <c r="Z411" i="3"/>
  <c r="AA411" i="3"/>
  <c r="AB411" i="3"/>
  <c r="AC411" i="3"/>
  <c r="AD411" i="3"/>
  <c r="AE411" i="3"/>
  <c r="T412" i="3"/>
  <c r="U412" i="3"/>
  <c r="V412" i="3"/>
  <c r="W412" i="3"/>
  <c r="X412" i="3"/>
  <c r="Y412" i="3"/>
  <c r="Z412" i="3"/>
  <c r="AA412" i="3"/>
  <c r="AB412" i="3"/>
  <c r="AC412" i="3"/>
  <c r="AD412" i="3"/>
  <c r="AE412" i="3"/>
  <c r="T413" i="3"/>
  <c r="U413" i="3"/>
  <c r="V413" i="3"/>
  <c r="W413" i="3"/>
  <c r="X413" i="3"/>
  <c r="Y413" i="3"/>
  <c r="Z413" i="3"/>
  <c r="AA413" i="3"/>
  <c r="AB413" i="3"/>
  <c r="AC413" i="3"/>
  <c r="AD413" i="3"/>
  <c r="AE413" i="3"/>
  <c r="T414" i="3"/>
  <c r="U414" i="3"/>
  <c r="V414" i="3"/>
  <c r="W414" i="3"/>
  <c r="X414" i="3"/>
  <c r="Y414" i="3"/>
  <c r="Z414" i="3"/>
  <c r="AA414" i="3"/>
  <c r="AB414" i="3"/>
  <c r="AC414" i="3"/>
  <c r="AD414" i="3"/>
  <c r="AE414" i="3"/>
  <c r="T415" i="3"/>
  <c r="U415" i="3"/>
  <c r="V415" i="3"/>
  <c r="W415" i="3"/>
  <c r="X415" i="3"/>
  <c r="Y415" i="3"/>
  <c r="Z415" i="3"/>
  <c r="AA415" i="3"/>
  <c r="AB415" i="3"/>
  <c r="AC415" i="3"/>
  <c r="AD415" i="3"/>
  <c r="AE415" i="3"/>
  <c r="T416" i="3"/>
  <c r="U416" i="3"/>
  <c r="V416" i="3"/>
  <c r="W416" i="3"/>
  <c r="X416" i="3"/>
  <c r="Y416" i="3"/>
  <c r="Z416" i="3"/>
  <c r="AA416" i="3"/>
  <c r="AB416" i="3"/>
  <c r="AC416" i="3"/>
  <c r="AD416" i="3"/>
  <c r="AE416" i="3"/>
  <c r="T417" i="3"/>
  <c r="U417" i="3"/>
  <c r="V417" i="3"/>
  <c r="W417" i="3"/>
  <c r="X417" i="3"/>
  <c r="Y417" i="3"/>
  <c r="Z417" i="3"/>
  <c r="AA417" i="3"/>
  <c r="AB417" i="3"/>
  <c r="AC417" i="3"/>
  <c r="AD417" i="3"/>
  <c r="AE417" i="3"/>
  <c r="T418" i="3"/>
  <c r="U418" i="3"/>
  <c r="V418" i="3"/>
  <c r="W418" i="3"/>
  <c r="X418" i="3"/>
  <c r="Y418" i="3"/>
  <c r="Z418" i="3"/>
  <c r="AA418" i="3"/>
  <c r="AB418" i="3"/>
  <c r="AC418" i="3"/>
  <c r="AD418" i="3"/>
  <c r="AE418" i="3"/>
  <c r="T419" i="3"/>
  <c r="U419" i="3"/>
  <c r="V419" i="3"/>
  <c r="W419" i="3"/>
  <c r="X419" i="3"/>
  <c r="Y419" i="3"/>
  <c r="Z419" i="3"/>
  <c r="AA419" i="3"/>
  <c r="AB419" i="3"/>
  <c r="AC419" i="3"/>
  <c r="AD419" i="3"/>
  <c r="AE419" i="3"/>
  <c r="T420" i="3"/>
  <c r="U420" i="3"/>
  <c r="V420" i="3"/>
  <c r="W420" i="3"/>
  <c r="X420" i="3"/>
  <c r="Y420" i="3"/>
  <c r="Z420" i="3"/>
  <c r="AA420" i="3"/>
  <c r="AB420" i="3"/>
  <c r="AC420" i="3"/>
  <c r="AD420" i="3"/>
  <c r="AE420" i="3"/>
  <c r="T421" i="3"/>
  <c r="U421" i="3"/>
  <c r="V421" i="3"/>
  <c r="W421" i="3"/>
  <c r="X421" i="3"/>
  <c r="Y421" i="3"/>
  <c r="Z421" i="3"/>
  <c r="AA421" i="3"/>
  <c r="AB421" i="3"/>
  <c r="AC421" i="3"/>
  <c r="AD421" i="3"/>
  <c r="AE421" i="3"/>
  <c r="T422" i="3"/>
  <c r="U422" i="3"/>
  <c r="V422" i="3"/>
  <c r="W422" i="3"/>
  <c r="X422" i="3"/>
  <c r="Y422" i="3"/>
  <c r="Z422" i="3"/>
  <c r="AA422" i="3"/>
  <c r="AB422" i="3"/>
  <c r="AC422" i="3"/>
  <c r="AD422" i="3"/>
  <c r="AE422" i="3"/>
  <c r="T423" i="3"/>
  <c r="U423" i="3"/>
  <c r="V423" i="3"/>
  <c r="W423" i="3"/>
  <c r="X423" i="3"/>
  <c r="Y423" i="3"/>
  <c r="Z423" i="3"/>
  <c r="AA423" i="3"/>
  <c r="AB423" i="3"/>
  <c r="AC423" i="3"/>
  <c r="AD423" i="3"/>
  <c r="AE423" i="3"/>
  <c r="T424" i="3"/>
  <c r="U424" i="3"/>
  <c r="V424" i="3"/>
  <c r="W424" i="3"/>
  <c r="X424" i="3"/>
  <c r="Y424" i="3"/>
  <c r="Z424" i="3"/>
  <c r="AA424" i="3"/>
  <c r="AB424" i="3"/>
  <c r="AC424" i="3"/>
  <c r="AD424" i="3"/>
  <c r="AE424" i="3"/>
  <c r="T425" i="3"/>
  <c r="U425" i="3"/>
  <c r="V425" i="3"/>
  <c r="W425" i="3"/>
  <c r="X425" i="3"/>
  <c r="Y425" i="3"/>
  <c r="Z425" i="3"/>
  <c r="AA425" i="3"/>
  <c r="AB425" i="3"/>
  <c r="AC425" i="3"/>
  <c r="AD425" i="3"/>
  <c r="AE425" i="3"/>
  <c r="T426" i="3"/>
  <c r="U426" i="3"/>
  <c r="V426" i="3"/>
  <c r="W426" i="3"/>
  <c r="X426" i="3"/>
  <c r="Y426" i="3"/>
  <c r="Z426" i="3"/>
  <c r="AA426" i="3"/>
  <c r="AB426" i="3"/>
  <c r="AC426" i="3"/>
  <c r="AD426" i="3"/>
  <c r="AE426" i="3"/>
  <c r="T427" i="3"/>
  <c r="U427" i="3"/>
  <c r="V427" i="3"/>
  <c r="W427" i="3"/>
  <c r="X427" i="3"/>
  <c r="Y427" i="3"/>
  <c r="Z427" i="3"/>
  <c r="AA427" i="3"/>
  <c r="AB427" i="3"/>
  <c r="AC427" i="3"/>
  <c r="AD427" i="3"/>
  <c r="AE427" i="3"/>
  <c r="T428" i="3"/>
  <c r="U428" i="3"/>
  <c r="V428" i="3"/>
  <c r="W428" i="3"/>
  <c r="X428" i="3"/>
  <c r="Y428" i="3"/>
  <c r="Z428" i="3"/>
  <c r="AA428" i="3"/>
  <c r="AB428" i="3"/>
  <c r="AC428" i="3"/>
  <c r="AD428" i="3"/>
  <c r="AE428" i="3"/>
  <c r="T429" i="3"/>
  <c r="U429" i="3"/>
  <c r="V429" i="3"/>
  <c r="W429" i="3"/>
  <c r="X429" i="3"/>
  <c r="Y429" i="3"/>
  <c r="Z429" i="3"/>
  <c r="AA429" i="3"/>
  <c r="AB429" i="3"/>
  <c r="AC429" i="3"/>
  <c r="AD429" i="3"/>
  <c r="AE429" i="3"/>
  <c r="T430" i="3"/>
  <c r="U430" i="3"/>
  <c r="V430" i="3"/>
  <c r="W430" i="3"/>
  <c r="X430" i="3"/>
  <c r="Y430" i="3"/>
  <c r="Z430" i="3"/>
  <c r="AA430" i="3"/>
  <c r="AB430" i="3"/>
  <c r="AC430" i="3"/>
  <c r="AD430" i="3"/>
  <c r="AE430" i="3"/>
  <c r="T431" i="3"/>
  <c r="U431" i="3"/>
  <c r="V431" i="3"/>
  <c r="W431" i="3"/>
  <c r="X431" i="3"/>
  <c r="Y431" i="3"/>
  <c r="Z431" i="3"/>
  <c r="AA431" i="3"/>
  <c r="AB431" i="3"/>
  <c r="AC431" i="3"/>
  <c r="AD431" i="3"/>
  <c r="AE431" i="3"/>
  <c r="T432" i="3"/>
  <c r="U432" i="3"/>
  <c r="V432" i="3"/>
  <c r="W432" i="3"/>
  <c r="X432" i="3"/>
  <c r="Y432" i="3"/>
  <c r="Z432" i="3"/>
  <c r="AA432" i="3"/>
  <c r="AB432" i="3"/>
  <c r="AC432" i="3"/>
  <c r="AD432" i="3"/>
  <c r="AE432" i="3"/>
  <c r="T433" i="3"/>
  <c r="U433" i="3"/>
  <c r="V433" i="3"/>
  <c r="W433" i="3"/>
  <c r="X433" i="3"/>
  <c r="Y433" i="3"/>
  <c r="Z433" i="3"/>
  <c r="AA433" i="3"/>
  <c r="AB433" i="3"/>
  <c r="AC433" i="3"/>
  <c r="AD433" i="3"/>
  <c r="AE433" i="3"/>
  <c r="T434" i="3"/>
  <c r="U434" i="3"/>
  <c r="V434" i="3"/>
  <c r="W434" i="3"/>
  <c r="X434" i="3"/>
  <c r="Y434" i="3"/>
  <c r="Z434" i="3"/>
  <c r="AA434" i="3"/>
  <c r="AB434" i="3"/>
  <c r="AC434" i="3"/>
  <c r="AD434" i="3"/>
  <c r="AE434" i="3"/>
  <c r="S467" i="3"/>
  <c r="S468" i="3"/>
  <c r="S469" i="3"/>
  <c r="S470" i="3"/>
  <c r="W440" i="3" l="1"/>
  <c r="U440" i="3"/>
  <c r="AC440" i="3"/>
  <c r="Z440" i="3"/>
  <c r="S439" i="3"/>
  <c r="X440" i="3"/>
  <c r="Y439" i="3"/>
  <c r="AE439" i="3"/>
  <c r="W439" i="3"/>
  <c r="AD440" i="3"/>
  <c r="V440" i="3"/>
  <c r="AC439" i="3"/>
  <c r="U439" i="3"/>
  <c r="AE440" i="3"/>
  <c r="T440" i="3"/>
  <c r="AB440" i="3"/>
  <c r="AA439" i="3"/>
  <c r="AB439" i="3"/>
  <c r="X439" i="3"/>
  <c r="AA440" i="3"/>
  <c r="Z439" i="3"/>
  <c r="AD439" i="3"/>
  <c r="V439" i="3"/>
  <c r="S440" i="3"/>
  <c r="Y440" i="3"/>
  <c r="T439" i="3"/>
  <c r="X445" i="3"/>
  <c r="AE435" i="3"/>
  <c r="W435" i="3"/>
  <c r="W436" i="3" s="1"/>
  <c r="X437" i="3"/>
  <c r="X438" i="3" s="1"/>
  <c r="AD435" i="3"/>
  <c r="AD436" i="3" s="1"/>
  <c r="V435" i="3"/>
  <c r="AA443" i="3"/>
  <c r="AE441" i="3"/>
  <c r="W445" i="3"/>
  <c r="Z444" i="3"/>
  <c r="X435" i="3"/>
  <c r="V437" i="3"/>
  <c r="V438" i="3" s="1"/>
  <c r="AB435" i="3"/>
  <c r="AB436" i="3" s="1"/>
  <c r="T435" i="3"/>
  <c r="T436" i="3" s="1"/>
  <c r="Z435" i="3"/>
  <c r="Z436" i="3" s="1"/>
  <c r="S437" i="3"/>
  <c r="S438" i="3" s="1"/>
  <c r="U437" i="3"/>
  <c r="U438" i="3" s="1"/>
  <c r="AE437" i="3"/>
  <c r="AE438" i="3" s="1"/>
  <c r="AA435" i="3"/>
  <c r="AA436" i="3" s="1"/>
  <c r="Y435" i="3"/>
  <c r="Y436" i="3" s="1"/>
  <c r="AC443" i="3"/>
  <c r="AC444" i="3"/>
  <c r="AC445" i="3"/>
  <c r="AC441" i="3"/>
  <c r="U443" i="3"/>
  <c r="U444" i="3"/>
  <c r="U445" i="3"/>
  <c r="U441" i="3"/>
  <c r="S435" i="3"/>
  <c r="S436" i="3" s="1"/>
  <c r="U442" i="3"/>
  <c r="AB444" i="3"/>
  <c r="AB445" i="3"/>
  <c r="AB441" i="3"/>
  <c r="AB446" i="3"/>
  <c r="AB442" i="3"/>
  <c r="T444" i="3"/>
  <c r="T445" i="3"/>
  <c r="T441" i="3"/>
  <c r="T446" i="3"/>
  <c r="T442" i="3"/>
  <c r="T443" i="3"/>
  <c r="AA444" i="3"/>
  <c r="AA445" i="3"/>
  <c r="AA441" i="3"/>
  <c r="AA446" i="3"/>
  <c r="AA442" i="3"/>
  <c r="AA437" i="3"/>
  <c r="AA438" i="3" s="1"/>
  <c r="AA448" i="3" s="1"/>
  <c r="AD437" i="3"/>
  <c r="AD438" i="3" s="1"/>
  <c r="T437" i="3"/>
  <c r="T438" i="3" s="1"/>
  <c r="Y444" i="3"/>
  <c r="AE445" i="3"/>
  <c r="Z445" i="3"/>
  <c r="Z441" i="3"/>
  <c r="Z446" i="3"/>
  <c r="Z442" i="3"/>
  <c r="Z437" i="3"/>
  <c r="Z438" i="3" s="1"/>
  <c r="Z443" i="3"/>
  <c r="AC437" i="3"/>
  <c r="AC438" i="3" s="1"/>
  <c r="AD446" i="3"/>
  <c r="Y445" i="3"/>
  <c r="Y441" i="3"/>
  <c r="Y446" i="3"/>
  <c r="Y442" i="3"/>
  <c r="Y443" i="3"/>
  <c r="AB437" i="3"/>
  <c r="AB438" i="3" s="1"/>
  <c r="AC446" i="3"/>
  <c r="X446" i="3"/>
  <c r="X442" i="3"/>
  <c r="X443" i="3"/>
  <c r="X444" i="3"/>
  <c r="Y437" i="3"/>
  <c r="Y438" i="3" s="1"/>
  <c r="X441" i="3"/>
  <c r="AD442" i="3"/>
  <c r="V446" i="3"/>
  <c r="AE446" i="3"/>
  <c r="AE442" i="3"/>
  <c r="AE443" i="3"/>
  <c r="AE444" i="3"/>
  <c r="W446" i="3"/>
  <c r="W442" i="3"/>
  <c r="W443" i="3"/>
  <c r="W444" i="3"/>
  <c r="W441" i="3"/>
  <c r="AC442" i="3"/>
  <c r="U446" i="3"/>
  <c r="AD443" i="3"/>
  <c r="AD444" i="3"/>
  <c r="AD445" i="3"/>
  <c r="AD441" i="3"/>
  <c r="V443" i="3"/>
  <c r="V444" i="3"/>
  <c r="V445" i="3"/>
  <c r="V441" i="3"/>
  <c r="AC435" i="3"/>
  <c r="U435" i="3"/>
  <c r="W437" i="3"/>
  <c r="W438" i="3" s="1"/>
  <c r="V442" i="3"/>
  <c r="AB443" i="3"/>
  <c r="S456" i="3"/>
  <c r="S446" i="3"/>
  <c r="S443" i="3"/>
  <c r="S444" i="3"/>
  <c r="S441" i="3"/>
  <c r="S445" i="3"/>
  <c r="S442" i="3"/>
  <c r="Y448" i="3" l="1"/>
  <c r="U448" i="3"/>
  <c r="AC448" i="3"/>
  <c r="W448" i="3"/>
  <c r="AE448" i="3"/>
  <c r="S448" i="3"/>
  <c r="AD448" i="3"/>
  <c r="V448" i="3"/>
  <c r="AB448" i="3"/>
  <c r="T448" i="3"/>
  <c r="Z448" i="3"/>
  <c r="X448" i="3"/>
  <c r="Z453" i="3"/>
  <c r="Z452" i="3"/>
  <c r="AA452" i="3"/>
  <c r="W454" i="3"/>
  <c r="X453" i="3"/>
  <c r="AE453" i="3"/>
  <c r="V453" i="3"/>
  <c r="V450" i="3"/>
  <c r="V451" i="3"/>
  <c r="V449" i="3"/>
  <c r="AC451" i="3"/>
  <c r="AE449" i="3"/>
  <c r="X449" i="3"/>
  <c r="X452" i="3"/>
  <c r="V455" i="3"/>
  <c r="X451" i="3"/>
  <c r="AA451" i="3"/>
  <c r="X447" i="3"/>
  <c r="V452" i="3"/>
  <c r="AD454" i="3"/>
  <c r="AD451" i="3"/>
  <c r="X455" i="3"/>
  <c r="AE454" i="3"/>
  <c r="AA455" i="3"/>
  <c r="X450" i="3"/>
  <c r="AA454" i="3"/>
  <c r="AB452" i="3"/>
  <c r="V454" i="3"/>
  <c r="AC455" i="3"/>
  <c r="AA449" i="3"/>
  <c r="AD455" i="3"/>
  <c r="AD450" i="3"/>
  <c r="AD449" i="3"/>
  <c r="AD453" i="3"/>
  <c r="AD452" i="3"/>
  <c r="V447" i="3"/>
  <c r="AE447" i="3"/>
  <c r="U455" i="3"/>
  <c r="Y455" i="3"/>
  <c r="T454" i="3"/>
  <c r="AB453" i="3"/>
  <c r="AC449" i="3"/>
  <c r="AE436" i="3"/>
  <c r="AE450" i="3"/>
  <c r="AE452" i="3"/>
  <c r="AE451" i="3"/>
  <c r="Y449" i="3"/>
  <c r="Z449" i="3"/>
  <c r="V436" i="3"/>
  <c r="X454" i="3"/>
  <c r="AE455" i="3"/>
  <c r="X436" i="3"/>
  <c r="AA450" i="3"/>
  <c r="U450" i="3"/>
  <c r="Z451" i="3"/>
  <c r="U454" i="3"/>
  <c r="W449" i="3"/>
  <c r="U451" i="3"/>
  <c r="U449" i="3"/>
  <c r="Z450" i="3"/>
  <c r="U453" i="3"/>
  <c r="Z454" i="3"/>
  <c r="U452" i="3"/>
  <c r="W452" i="3"/>
  <c r="T451" i="3"/>
  <c r="AB450" i="3"/>
  <c r="W450" i="3"/>
  <c r="W451" i="3"/>
  <c r="Y452" i="3"/>
  <c r="T455" i="3"/>
  <c r="AB454" i="3"/>
  <c r="AC450" i="3"/>
  <c r="AB447" i="3"/>
  <c r="W447" i="3"/>
  <c r="W455" i="3"/>
  <c r="Y451" i="3"/>
  <c r="T450" i="3"/>
  <c r="AB449" i="3"/>
  <c r="AC454" i="3"/>
  <c r="AD447" i="3"/>
  <c r="Y450" i="3"/>
  <c r="T452" i="3"/>
  <c r="T449" i="3"/>
  <c r="AC453" i="3"/>
  <c r="U447" i="3"/>
  <c r="U436" i="3"/>
  <c r="Y454" i="3"/>
  <c r="Y453" i="3"/>
  <c r="AA453" i="3"/>
  <c r="T453" i="3"/>
  <c r="AC452" i="3"/>
  <c r="Y447" i="3"/>
  <c r="AA447" i="3"/>
  <c r="Z455" i="3"/>
  <c r="AB451" i="3"/>
  <c r="AC447" i="3"/>
  <c r="AC436" i="3"/>
  <c r="W453" i="3"/>
  <c r="AB455" i="3"/>
  <c r="Z447" i="3"/>
  <c r="T447" i="3"/>
  <c r="S454" i="3"/>
  <c r="S450" i="3"/>
  <c r="S453" i="3"/>
  <c r="S455" i="3"/>
  <c r="S449" i="3"/>
  <c r="S451" i="3"/>
  <c r="S452" i="3"/>
  <c r="S447" i="3"/>
</calcChain>
</file>

<file path=xl/sharedStrings.xml><?xml version="1.0" encoding="utf-8"?>
<sst xmlns="http://schemas.openxmlformats.org/spreadsheetml/2006/main" count="49" uniqueCount="37">
  <si>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</si>
  <si>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</si>
  <si>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</si>
  <si>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</si>
  <si>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</si>
  <si>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</si>
  <si>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</si>
  <si>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</si>
  <si>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</si>
  <si>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</si>
  <si>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</si>
  <si>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</si>
  <si>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</si>
  <si>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</si>
  <si>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</si>
  <si>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</si>
  <si>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</si>
  <si>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</si>
  <si>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</si>
  <si>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</si>
  <si>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</si>
  <si>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</si>
  <si>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Big Lagoon Outside A</t>
  </si>
  <si>
    <t>Rainbow Lane A</t>
  </si>
  <si>
    <t>Ewing A</t>
  </si>
  <si>
    <t>Westhaven Dr N, Trinidad A</t>
  </si>
  <si>
    <t>NC#102_McKinleyville A</t>
  </si>
  <si>
    <t>RydersAir A</t>
  </si>
  <si>
    <t>RCM Outside A</t>
  </si>
  <si>
    <t>NC#100_Eureka_NCUAQMD A</t>
  </si>
  <si>
    <t>Eureka HS outside A</t>
  </si>
  <si>
    <t>Eagle outside A</t>
  </si>
  <si>
    <t>Hoopa HS A</t>
  </si>
  <si>
    <t>Willow Creek, California A</t>
  </si>
  <si>
    <t>NC#131_Burnt Ranch A</t>
  </si>
  <si>
    <t>Humboldt County, CA</t>
  </si>
  <si>
    <t>Episode 56QYD February 19, 2024. County Snapshot (Humboldt County, CA).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</si>
</sst>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V470"/>
  <sheetViews>
    <sheetView tabSelected="1" workbookViewId="0">
      <selection activeCell="R1" sqref="R1:Z1048576"/>
    </sheetView>
  </sheetViews>
  <sheetFormatPr defaultRowHeight="14.4" x14ac:dyDescent="0.3"/>
  <cols>
    <col min="1" max="1" width="14.6640625" bestFit="1" customWidth="1"/>
    <col min="2" max="17" width="8.88671875" hidden="1" customWidth="1"/>
    <col min="18" max="18" width="12.5546875" bestFit="1" customWidth="1"/>
    <col min="19" max="19" width="9.5546875" customWidth="1"/>
    <col min="20" max="27" width="9" customWidth="1"/>
    <col min="28" max="28" width="9.5546875" customWidth="1"/>
    <col min="29" max="30" width="9" customWidth="1"/>
    <col min="31" max="31" width="9.5546875" customWidth="1"/>
  </cols>
  <sheetData>
    <row r="1" spans="1:31" x14ac:dyDescent="0.3">
      <c r="A1" t="s">
        <v>0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R1" s="19" t="str">
        <f>A1</f>
        <v>DateTime</v>
      </c>
      <c r="S1" s="19" t="str">
        <f>B1</f>
        <v>Big Lagoon Outside A</v>
      </c>
      <c r="T1" s="19" t="str">
        <f>C1</f>
        <v>Rainbow Lane A</v>
      </c>
      <c r="U1" s="19" t="str">
        <f>D1</f>
        <v>Ewing A</v>
      </c>
      <c r="V1" s="19" t="str">
        <f>E1</f>
        <v>Westhaven Dr N, Trinidad A</v>
      </c>
      <c r="W1" s="19" t="str">
        <f>F1</f>
        <v>NC#102_McKinleyville A</v>
      </c>
      <c r="X1" s="19" t="str">
        <f>G1</f>
        <v>RydersAir A</v>
      </c>
      <c r="Y1" s="19" t="str">
        <f>H1</f>
        <v>RCM Outside A</v>
      </c>
      <c r="Z1" s="19" t="str">
        <f>I1</f>
        <v>NC#100_Eureka_NCUAQMD A</v>
      </c>
      <c r="AA1" s="19" t="str">
        <f>J1</f>
        <v>Eureka HS outside A</v>
      </c>
      <c r="AB1" s="19" t="str">
        <f>K1</f>
        <v>Eagle outside A</v>
      </c>
      <c r="AC1" s="19" t="str">
        <f>L1</f>
        <v>Hoopa HS A</v>
      </c>
      <c r="AD1" s="19" t="str">
        <f>M1</f>
        <v>Willow Creek, California A</v>
      </c>
      <c r="AE1" s="19" t="str">
        <f>N1</f>
        <v>NC#131_Burnt Ranch A</v>
      </c>
    </row>
    <row r="2" spans="1:31" hidden="1" x14ac:dyDescent="0.3">
      <c r="A2" s="1">
        <v>45338.277777777781</v>
      </c>
      <c r="B2">
        <v>0</v>
      </c>
      <c r="C2">
        <v>0</v>
      </c>
      <c r="D2">
        <v>25</v>
      </c>
      <c r="E2">
        <v>0</v>
      </c>
      <c r="F2">
        <v>3</v>
      </c>
      <c r="G2">
        <v>0</v>
      </c>
      <c r="H2">
        <v>77</v>
      </c>
      <c r="I2">
        <v>6</v>
      </c>
      <c r="J2">
        <v>15</v>
      </c>
      <c r="K2">
        <v>34</v>
      </c>
      <c r="L2">
        <v>24</v>
      </c>
      <c r="M2">
        <v>1</v>
      </c>
      <c r="N2">
        <v>0</v>
      </c>
      <c r="R2" s="19">
        <f>A2</f>
        <v>45338.277777777781</v>
      </c>
      <c r="S2" s="2">
        <f>IF(B2&lt;&gt;"", (B2*0.514)+1.8304,"")</f>
        <v>1.8304</v>
      </c>
      <c r="T2" s="2">
        <f>IF(C2&lt;&gt;"", (C2*0.514)+1.8304,"")</f>
        <v>1.8304</v>
      </c>
      <c r="U2" s="2">
        <f>IF(D2&lt;&gt;"", (D2*0.514)+1.8304,"")</f>
        <v>14.680399999999999</v>
      </c>
      <c r="V2" s="2">
        <f>IF(E2&lt;&gt;"", (E2*0.514)+1.8304,"")</f>
        <v>1.8304</v>
      </c>
      <c r="W2" s="2">
        <f>IF(F2&lt;&gt;"", (F2*0.514)+1.8304,"")</f>
        <v>3.3723999999999998</v>
      </c>
      <c r="X2" s="2">
        <f>IF(G2&lt;&gt;"", (G2*0.514)+1.8304,"")</f>
        <v>1.8304</v>
      </c>
      <c r="Y2" s="2">
        <f>IF(H2&lt;&gt;"", (H2*0.514)+1.8304,"")</f>
        <v>41.4084</v>
      </c>
      <c r="Z2" s="2">
        <f>IF(I2&lt;&gt;"", (I2*0.514)+1.8304,"")</f>
        <v>4.9144000000000005</v>
      </c>
      <c r="AA2" s="2">
        <f>IF(J2&lt;&gt;"", (J2*0.514)+1.8304,"")</f>
        <v>9.5404</v>
      </c>
      <c r="AB2" s="2">
        <f>IF(K2&lt;&gt;"", (K2*0.514)+1.8304,"")</f>
        <v>19.3064</v>
      </c>
      <c r="AC2" s="2">
        <f>IF(L2&lt;&gt;"", (L2*0.514)+1.8304,"")</f>
        <v>14.166399999999999</v>
      </c>
      <c r="AD2" s="2">
        <f>IF(M2&lt;&gt;"", (M2*0.514)+1.8304,"")</f>
        <v>2.3444000000000003</v>
      </c>
      <c r="AE2" s="2">
        <f>IF(N2&lt;&gt;"", (N2*0.514)+1.8304,"")</f>
        <v>1.8304</v>
      </c>
    </row>
    <row r="3" spans="1:31" hidden="1" x14ac:dyDescent="0.3">
      <c r="A3" s="1">
        <v>45338.284722222219</v>
      </c>
      <c r="B3">
        <v>0</v>
      </c>
      <c r="C3">
        <v>0</v>
      </c>
      <c r="D3">
        <v>24</v>
      </c>
      <c r="E3">
        <v>0</v>
      </c>
      <c r="F3">
        <v>3</v>
      </c>
      <c r="G3">
        <v>0</v>
      </c>
      <c r="H3">
        <v>54</v>
      </c>
      <c r="I3">
        <v>14</v>
      </c>
      <c r="J3">
        <v>29</v>
      </c>
      <c r="K3">
        <v>30</v>
      </c>
      <c r="L3">
        <v>16</v>
      </c>
      <c r="M3">
        <v>0</v>
      </c>
      <c r="N3">
        <v>0</v>
      </c>
      <c r="R3" s="19">
        <f>A3</f>
        <v>45338.284722222219</v>
      </c>
      <c r="S3" s="2">
        <f>IF(B3&lt;&gt;"", (B3*0.514)+1.8304,"")</f>
        <v>1.8304</v>
      </c>
      <c r="T3" s="2">
        <f>IF(C3&lt;&gt;"", (C3*0.514)+1.8304,"")</f>
        <v>1.8304</v>
      </c>
      <c r="U3" s="2">
        <f>IF(D3&lt;&gt;"", (D3*0.514)+1.8304,"")</f>
        <v>14.166399999999999</v>
      </c>
      <c r="V3" s="2">
        <f>IF(E3&lt;&gt;"", (E3*0.514)+1.8304,"")</f>
        <v>1.8304</v>
      </c>
      <c r="W3" s="2">
        <f>IF(F3&lt;&gt;"", (F3*0.514)+1.8304,"")</f>
        <v>3.3723999999999998</v>
      </c>
      <c r="X3" s="2">
        <f>IF(G3&lt;&gt;"", (G3*0.514)+1.8304,"")</f>
        <v>1.8304</v>
      </c>
      <c r="Y3" s="2">
        <f>IF(H3&lt;&gt;"", (H3*0.514)+1.8304,"")</f>
        <v>29.586400000000001</v>
      </c>
      <c r="Z3" s="2">
        <f>IF(I3&lt;&gt;"", (I3*0.514)+1.8304,"")</f>
        <v>9.0263999999999989</v>
      </c>
      <c r="AA3" s="2">
        <f>IF(J3&lt;&gt;"", (J3*0.514)+1.8304,"")</f>
        <v>16.7364</v>
      </c>
      <c r="AB3" s="2">
        <f>IF(K3&lt;&gt;"", (K3*0.514)+1.8304,"")</f>
        <v>17.250399999999999</v>
      </c>
      <c r="AC3" s="2">
        <f>IF(L3&lt;&gt;"", (L3*0.514)+1.8304,"")</f>
        <v>10.054400000000001</v>
      </c>
      <c r="AD3" s="2">
        <f>IF(M3&lt;&gt;"", (M3*0.514)+1.8304,"")</f>
        <v>1.8304</v>
      </c>
      <c r="AE3" s="2">
        <f>IF(N3&lt;&gt;"", (N3*0.514)+1.8304,"")</f>
        <v>1.8304</v>
      </c>
    </row>
    <row r="4" spans="1:31" hidden="1" x14ac:dyDescent="0.3">
      <c r="A4" s="1">
        <v>45338.291666666664</v>
      </c>
      <c r="B4">
        <v>0</v>
      </c>
      <c r="C4">
        <v>0</v>
      </c>
      <c r="D4">
        <v>7</v>
      </c>
      <c r="E4">
        <v>0</v>
      </c>
      <c r="F4">
        <v>4</v>
      </c>
      <c r="G4">
        <v>0</v>
      </c>
      <c r="H4">
        <v>49</v>
      </c>
      <c r="I4">
        <v>31</v>
      </c>
      <c r="J4">
        <v>29</v>
      </c>
      <c r="K4">
        <v>26</v>
      </c>
      <c r="L4">
        <v>1</v>
      </c>
      <c r="M4">
        <v>1</v>
      </c>
      <c r="N4">
        <v>0</v>
      </c>
      <c r="R4" s="19">
        <f>A4</f>
        <v>45338.291666666664</v>
      </c>
      <c r="S4" s="2">
        <f>IF(B4&lt;&gt;"", (B4*0.514)+1.8304,"")</f>
        <v>1.8304</v>
      </c>
      <c r="T4" s="2">
        <f>IF(C4&lt;&gt;"", (C4*0.514)+1.8304,"")</f>
        <v>1.8304</v>
      </c>
      <c r="U4" s="2">
        <f>IF(D4&lt;&gt;"", (D4*0.514)+1.8304,"")</f>
        <v>5.4283999999999999</v>
      </c>
      <c r="V4" s="2">
        <f>IF(E4&lt;&gt;"", (E4*0.514)+1.8304,"")</f>
        <v>1.8304</v>
      </c>
      <c r="W4" s="2">
        <f>IF(F4&lt;&gt;"", (F4*0.514)+1.8304,"")</f>
        <v>3.8864000000000001</v>
      </c>
      <c r="X4" s="2">
        <f>IF(G4&lt;&gt;"", (G4*0.514)+1.8304,"")</f>
        <v>1.8304</v>
      </c>
      <c r="Y4" s="2">
        <f>IF(H4&lt;&gt;"", (H4*0.514)+1.8304,"")</f>
        <v>27.016400000000001</v>
      </c>
      <c r="Z4" s="2">
        <f>IF(I4&lt;&gt;"", (I4*0.514)+1.8304,"")</f>
        <v>17.764400000000002</v>
      </c>
      <c r="AA4" s="2">
        <f>IF(J4&lt;&gt;"", (J4*0.514)+1.8304,"")</f>
        <v>16.7364</v>
      </c>
      <c r="AB4" s="2">
        <f>IF(K4&lt;&gt;"", (K4*0.514)+1.8304,"")</f>
        <v>15.194400000000002</v>
      </c>
      <c r="AC4" s="2">
        <f>IF(L4&lt;&gt;"", (L4*0.514)+1.8304,"")</f>
        <v>2.3444000000000003</v>
      </c>
      <c r="AD4" s="2">
        <f>IF(M4&lt;&gt;"", (M4*0.514)+1.8304,"")</f>
        <v>2.3444000000000003</v>
      </c>
      <c r="AE4" s="2">
        <f>IF(N4&lt;&gt;"", (N4*0.514)+1.8304,"")</f>
        <v>1.8304</v>
      </c>
    </row>
    <row r="5" spans="1:31" hidden="1" x14ac:dyDescent="0.3">
      <c r="A5" s="1">
        <v>45338.298611111109</v>
      </c>
      <c r="B5">
        <v>0</v>
      </c>
      <c r="C5">
        <v>0</v>
      </c>
      <c r="D5">
        <v>6</v>
      </c>
      <c r="E5">
        <v>0</v>
      </c>
      <c r="F5">
        <v>7</v>
      </c>
      <c r="G5">
        <v>0</v>
      </c>
      <c r="H5">
        <v>35</v>
      </c>
      <c r="I5">
        <v>21</v>
      </c>
      <c r="J5">
        <v>34</v>
      </c>
      <c r="K5">
        <v>9</v>
      </c>
      <c r="L5">
        <v>9</v>
      </c>
      <c r="M5">
        <v>4</v>
      </c>
      <c r="N5">
        <v>0</v>
      </c>
      <c r="R5" s="19">
        <f>A5</f>
        <v>45338.298611111109</v>
      </c>
      <c r="S5" s="2">
        <f>IF(B5&lt;&gt;"", (B5*0.514)+1.8304,"")</f>
        <v>1.8304</v>
      </c>
      <c r="T5" s="2">
        <f>IF(C5&lt;&gt;"", (C5*0.514)+1.8304,"")</f>
        <v>1.8304</v>
      </c>
      <c r="U5" s="2">
        <f>IF(D5&lt;&gt;"", (D5*0.514)+1.8304,"")</f>
        <v>4.9144000000000005</v>
      </c>
      <c r="V5" s="2">
        <f>IF(E5&lt;&gt;"", (E5*0.514)+1.8304,"")</f>
        <v>1.8304</v>
      </c>
      <c r="W5" s="2">
        <f>IF(F5&lt;&gt;"", (F5*0.514)+1.8304,"")</f>
        <v>5.4283999999999999</v>
      </c>
      <c r="X5" s="2">
        <f>IF(G5&lt;&gt;"", (G5*0.514)+1.8304,"")</f>
        <v>1.8304</v>
      </c>
      <c r="Y5" s="2">
        <f>IF(H5&lt;&gt;"", (H5*0.514)+1.8304,"")</f>
        <v>19.820400000000003</v>
      </c>
      <c r="Z5" s="2">
        <f>IF(I5&lt;&gt;"", (I5*0.514)+1.8304,"")</f>
        <v>12.624400000000001</v>
      </c>
      <c r="AA5" s="2">
        <f>IF(J5&lt;&gt;"", (J5*0.514)+1.8304,"")</f>
        <v>19.3064</v>
      </c>
      <c r="AB5" s="2">
        <f>IF(K5&lt;&gt;"", (K5*0.514)+1.8304,"")</f>
        <v>6.4564000000000004</v>
      </c>
      <c r="AC5" s="2">
        <f>IF(L5&lt;&gt;"", (L5*0.514)+1.8304,"")</f>
        <v>6.4564000000000004</v>
      </c>
      <c r="AD5" s="2">
        <f>IF(M5&lt;&gt;"", (M5*0.514)+1.8304,"")</f>
        <v>3.8864000000000001</v>
      </c>
      <c r="AE5" s="2">
        <f>IF(N5&lt;&gt;"", (N5*0.514)+1.8304,"")</f>
        <v>1.8304</v>
      </c>
    </row>
    <row r="6" spans="1:31" hidden="1" x14ac:dyDescent="0.3">
      <c r="A6" s="1">
        <v>45338.305555555555</v>
      </c>
      <c r="B6">
        <v>1</v>
      </c>
      <c r="C6">
        <v>0</v>
      </c>
      <c r="D6">
        <v>10</v>
      </c>
      <c r="E6">
        <v>0</v>
      </c>
      <c r="F6">
        <v>12</v>
      </c>
      <c r="G6">
        <v>0</v>
      </c>
      <c r="H6">
        <v>6</v>
      </c>
      <c r="I6">
        <v>17</v>
      </c>
      <c r="J6">
        <v>21</v>
      </c>
      <c r="K6">
        <v>6</v>
      </c>
      <c r="L6">
        <v>37</v>
      </c>
      <c r="M6">
        <v>2</v>
      </c>
      <c r="N6">
        <v>0</v>
      </c>
      <c r="R6" s="19">
        <f>A6</f>
        <v>45338.305555555555</v>
      </c>
      <c r="S6" s="2">
        <f>IF(B6&lt;&gt;"", (B6*0.514)+1.8304,"")</f>
        <v>2.3444000000000003</v>
      </c>
      <c r="T6" s="2">
        <f>IF(C6&lt;&gt;"", (C6*0.514)+1.8304,"")</f>
        <v>1.8304</v>
      </c>
      <c r="U6" s="2">
        <f>IF(D6&lt;&gt;"", (D6*0.514)+1.8304,"")</f>
        <v>6.9704000000000006</v>
      </c>
      <c r="V6" s="2">
        <f>IF(E6&lt;&gt;"", (E6*0.514)+1.8304,"")</f>
        <v>1.8304</v>
      </c>
      <c r="W6" s="2">
        <f>IF(F6&lt;&gt;"", (F6*0.514)+1.8304,"")</f>
        <v>7.9984000000000002</v>
      </c>
      <c r="X6" s="2">
        <f>IF(G6&lt;&gt;"", (G6*0.514)+1.8304,"")</f>
        <v>1.8304</v>
      </c>
      <c r="Y6" s="2">
        <f>IF(H6&lt;&gt;"", (H6*0.514)+1.8304,"")</f>
        <v>4.9144000000000005</v>
      </c>
      <c r="Z6" s="2">
        <f>IF(I6&lt;&gt;"", (I6*0.514)+1.8304,"")</f>
        <v>10.5684</v>
      </c>
      <c r="AA6" s="2">
        <f>IF(J6&lt;&gt;"", (J6*0.514)+1.8304,"")</f>
        <v>12.624400000000001</v>
      </c>
      <c r="AB6" s="2">
        <f>IF(K6&lt;&gt;"", (K6*0.514)+1.8304,"")</f>
        <v>4.9144000000000005</v>
      </c>
      <c r="AC6" s="2">
        <f>IF(L6&lt;&gt;"", (L6*0.514)+1.8304,"")</f>
        <v>20.848400000000002</v>
      </c>
      <c r="AD6" s="2">
        <f>IF(M6&lt;&gt;"", (M6*0.514)+1.8304,"")</f>
        <v>2.8584000000000001</v>
      </c>
      <c r="AE6" s="2">
        <f>IF(N6&lt;&gt;"", (N6*0.514)+1.8304,"")</f>
        <v>1.8304</v>
      </c>
    </row>
    <row r="7" spans="1:31" hidden="1" x14ac:dyDescent="0.3">
      <c r="A7" s="1">
        <v>45338.3125</v>
      </c>
      <c r="B7">
        <v>2</v>
      </c>
      <c r="C7">
        <v>0</v>
      </c>
      <c r="D7">
        <v>6</v>
      </c>
      <c r="E7">
        <v>0</v>
      </c>
      <c r="F7">
        <v>20</v>
      </c>
      <c r="G7">
        <v>0</v>
      </c>
      <c r="H7">
        <v>9</v>
      </c>
      <c r="I7">
        <v>14</v>
      </c>
      <c r="J7">
        <v>16</v>
      </c>
      <c r="K7">
        <v>17</v>
      </c>
      <c r="L7">
        <v>25</v>
      </c>
      <c r="M7">
        <v>15</v>
      </c>
      <c r="N7">
        <v>0</v>
      </c>
      <c r="R7" s="19">
        <f>A7</f>
        <v>45338.3125</v>
      </c>
      <c r="S7" s="2">
        <f>IF(B7&lt;&gt;"", (B7*0.514)+1.8304,"")</f>
        <v>2.8584000000000001</v>
      </c>
      <c r="T7" s="2">
        <f>IF(C7&lt;&gt;"", (C7*0.514)+1.8304,"")</f>
        <v>1.8304</v>
      </c>
      <c r="U7" s="2">
        <f>IF(D7&lt;&gt;"", (D7*0.514)+1.8304,"")</f>
        <v>4.9144000000000005</v>
      </c>
      <c r="V7" s="2">
        <f>IF(E7&lt;&gt;"", (E7*0.514)+1.8304,"")</f>
        <v>1.8304</v>
      </c>
      <c r="W7" s="2">
        <f>IF(F7&lt;&gt;"", (F7*0.514)+1.8304,"")</f>
        <v>12.110400000000002</v>
      </c>
      <c r="X7" s="2">
        <f>IF(G7&lt;&gt;"", (G7*0.514)+1.8304,"")</f>
        <v>1.8304</v>
      </c>
      <c r="Y7" s="2">
        <f>IF(H7&lt;&gt;"", (H7*0.514)+1.8304,"")</f>
        <v>6.4564000000000004</v>
      </c>
      <c r="Z7" s="2">
        <f>IF(I7&lt;&gt;"", (I7*0.514)+1.8304,"")</f>
        <v>9.0263999999999989</v>
      </c>
      <c r="AA7" s="2">
        <f>IF(J7&lt;&gt;"", (J7*0.514)+1.8304,"")</f>
        <v>10.054400000000001</v>
      </c>
      <c r="AB7" s="2">
        <f>IF(K7&lt;&gt;"", (K7*0.514)+1.8304,"")</f>
        <v>10.5684</v>
      </c>
      <c r="AC7" s="2">
        <f>IF(L7&lt;&gt;"", (L7*0.514)+1.8304,"")</f>
        <v>14.680399999999999</v>
      </c>
      <c r="AD7" s="2">
        <f>IF(M7&lt;&gt;"", (M7*0.514)+1.8304,"")</f>
        <v>9.5404</v>
      </c>
      <c r="AE7" s="2">
        <f>IF(N7&lt;&gt;"", (N7*0.514)+1.8304,"")</f>
        <v>1.8304</v>
      </c>
    </row>
    <row r="8" spans="1:31" hidden="1" x14ac:dyDescent="0.3">
      <c r="A8" s="1">
        <v>45338.319444444445</v>
      </c>
      <c r="B8">
        <v>2</v>
      </c>
      <c r="C8">
        <v>0</v>
      </c>
      <c r="D8">
        <v>10</v>
      </c>
      <c r="E8">
        <v>0</v>
      </c>
      <c r="F8">
        <v>31</v>
      </c>
      <c r="G8">
        <v>0</v>
      </c>
      <c r="H8">
        <v>22</v>
      </c>
      <c r="I8">
        <v>9</v>
      </c>
      <c r="J8">
        <v>14</v>
      </c>
      <c r="K8">
        <v>24</v>
      </c>
      <c r="L8">
        <v>25</v>
      </c>
      <c r="M8">
        <v>21</v>
      </c>
      <c r="N8">
        <v>0</v>
      </c>
      <c r="R8" s="19">
        <f>A8</f>
        <v>45338.319444444445</v>
      </c>
      <c r="S8" s="2">
        <f>IF(B8&lt;&gt;"", (B8*0.514)+1.8304,"")</f>
        <v>2.8584000000000001</v>
      </c>
      <c r="T8" s="2">
        <f>IF(C8&lt;&gt;"", (C8*0.514)+1.8304,"")</f>
        <v>1.8304</v>
      </c>
      <c r="U8" s="2">
        <f>IF(D8&lt;&gt;"", (D8*0.514)+1.8304,"")</f>
        <v>6.9704000000000006</v>
      </c>
      <c r="V8" s="2">
        <f>IF(E8&lt;&gt;"", (E8*0.514)+1.8304,"")</f>
        <v>1.8304</v>
      </c>
      <c r="W8" s="2">
        <f>IF(F8&lt;&gt;"", (F8*0.514)+1.8304,"")</f>
        <v>17.764400000000002</v>
      </c>
      <c r="X8" s="2">
        <f>IF(G8&lt;&gt;"", (G8*0.514)+1.8304,"")</f>
        <v>1.8304</v>
      </c>
      <c r="Y8" s="2">
        <f>IF(H8&lt;&gt;"", (H8*0.514)+1.8304,"")</f>
        <v>13.138400000000001</v>
      </c>
      <c r="Z8" s="2">
        <f>IF(I8&lt;&gt;"", (I8*0.514)+1.8304,"")</f>
        <v>6.4564000000000004</v>
      </c>
      <c r="AA8" s="2">
        <f>IF(J8&lt;&gt;"", (J8*0.514)+1.8304,"")</f>
        <v>9.0263999999999989</v>
      </c>
      <c r="AB8" s="2">
        <f>IF(K8&lt;&gt;"", (K8*0.514)+1.8304,"")</f>
        <v>14.166399999999999</v>
      </c>
      <c r="AC8" s="2">
        <f>IF(L8&lt;&gt;"", (L8*0.514)+1.8304,"")</f>
        <v>14.680399999999999</v>
      </c>
      <c r="AD8" s="2">
        <f>IF(M8&lt;&gt;"", (M8*0.514)+1.8304,"")</f>
        <v>12.624400000000001</v>
      </c>
      <c r="AE8" s="2">
        <f>IF(N8&lt;&gt;"", (N8*0.514)+1.8304,"")</f>
        <v>1.8304</v>
      </c>
    </row>
    <row r="9" spans="1:31" hidden="1" x14ac:dyDescent="0.3">
      <c r="A9" s="1">
        <v>45338.326388888891</v>
      </c>
      <c r="B9">
        <v>3</v>
      </c>
      <c r="C9">
        <v>0</v>
      </c>
      <c r="D9">
        <v>10</v>
      </c>
      <c r="E9">
        <v>0</v>
      </c>
      <c r="F9">
        <v>10</v>
      </c>
      <c r="G9">
        <v>0</v>
      </c>
      <c r="H9">
        <v>8</v>
      </c>
      <c r="I9">
        <v>17</v>
      </c>
      <c r="J9">
        <v>17</v>
      </c>
      <c r="K9">
        <v>15</v>
      </c>
      <c r="L9">
        <v>26</v>
      </c>
      <c r="M9">
        <v>17</v>
      </c>
      <c r="N9">
        <v>0</v>
      </c>
      <c r="R9" s="19">
        <f>A9</f>
        <v>45338.326388888891</v>
      </c>
      <c r="S9" s="2">
        <f>IF(B9&lt;&gt;"", (B9*0.514)+1.8304,"")</f>
        <v>3.3723999999999998</v>
      </c>
      <c r="T9" s="2">
        <f>IF(C9&lt;&gt;"", (C9*0.514)+1.8304,"")</f>
        <v>1.8304</v>
      </c>
      <c r="U9" s="2">
        <f>IF(D9&lt;&gt;"", (D9*0.514)+1.8304,"")</f>
        <v>6.9704000000000006</v>
      </c>
      <c r="V9" s="2">
        <f>IF(E9&lt;&gt;"", (E9*0.514)+1.8304,"")</f>
        <v>1.8304</v>
      </c>
      <c r="W9" s="2">
        <f>IF(F9&lt;&gt;"", (F9*0.514)+1.8304,"")</f>
        <v>6.9704000000000006</v>
      </c>
      <c r="X9" s="2">
        <f>IF(G9&lt;&gt;"", (G9*0.514)+1.8304,"")</f>
        <v>1.8304</v>
      </c>
      <c r="Y9" s="2">
        <f>IF(H9&lt;&gt;"", (H9*0.514)+1.8304,"")</f>
        <v>5.9424000000000001</v>
      </c>
      <c r="Z9" s="2">
        <f>IF(I9&lt;&gt;"", (I9*0.514)+1.8304,"")</f>
        <v>10.5684</v>
      </c>
      <c r="AA9" s="2">
        <f>IF(J9&lt;&gt;"", (J9*0.514)+1.8304,"")</f>
        <v>10.5684</v>
      </c>
      <c r="AB9" s="2">
        <f>IF(K9&lt;&gt;"", (K9*0.514)+1.8304,"")</f>
        <v>9.5404</v>
      </c>
      <c r="AC9" s="2">
        <f>IF(L9&lt;&gt;"", (L9*0.514)+1.8304,"")</f>
        <v>15.194400000000002</v>
      </c>
      <c r="AD9" s="2">
        <f>IF(M9&lt;&gt;"", (M9*0.514)+1.8304,"")</f>
        <v>10.5684</v>
      </c>
      <c r="AE9" s="2">
        <f>IF(N9&lt;&gt;"", (N9*0.514)+1.8304,"")</f>
        <v>1.8304</v>
      </c>
    </row>
    <row r="10" spans="1:31" hidden="1" x14ac:dyDescent="0.3">
      <c r="A10" s="1">
        <v>45338.333333333336</v>
      </c>
      <c r="B10">
        <v>5</v>
      </c>
      <c r="C10">
        <v>6</v>
      </c>
      <c r="D10">
        <v>6</v>
      </c>
      <c r="E10">
        <v>0</v>
      </c>
      <c r="F10">
        <v>4</v>
      </c>
      <c r="G10">
        <v>0</v>
      </c>
      <c r="H10">
        <v>10</v>
      </c>
      <c r="I10">
        <v>21</v>
      </c>
      <c r="J10">
        <v>15</v>
      </c>
      <c r="K10">
        <v>26</v>
      </c>
      <c r="L10">
        <v>56</v>
      </c>
      <c r="M10">
        <v>35</v>
      </c>
      <c r="N10">
        <v>0</v>
      </c>
      <c r="R10" s="19">
        <f>A10</f>
        <v>45338.333333333336</v>
      </c>
      <c r="S10" s="2">
        <f>IF(B10&lt;&gt;"", (B10*0.514)+1.8304,"")</f>
        <v>4.4004000000000003</v>
      </c>
      <c r="T10" s="2">
        <f>IF(C10&lt;&gt;"", (C10*0.514)+1.8304,"")</f>
        <v>4.9144000000000005</v>
      </c>
      <c r="U10" s="2">
        <f>IF(D10&lt;&gt;"", (D10*0.514)+1.8304,"")</f>
        <v>4.9144000000000005</v>
      </c>
      <c r="V10" s="2">
        <f>IF(E10&lt;&gt;"", (E10*0.514)+1.8304,"")</f>
        <v>1.8304</v>
      </c>
      <c r="W10" s="2">
        <f>IF(F10&lt;&gt;"", (F10*0.514)+1.8304,"")</f>
        <v>3.8864000000000001</v>
      </c>
      <c r="X10" s="2">
        <f>IF(G10&lt;&gt;"", (G10*0.514)+1.8304,"")</f>
        <v>1.8304</v>
      </c>
      <c r="Y10" s="2">
        <f>IF(H10&lt;&gt;"", (H10*0.514)+1.8304,"")</f>
        <v>6.9704000000000006</v>
      </c>
      <c r="Z10" s="2">
        <f>IF(I10&lt;&gt;"", (I10*0.514)+1.8304,"")</f>
        <v>12.624400000000001</v>
      </c>
      <c r="AA10" s="2">
        <f>IF(J10&lt;&gt;"", (J10*0.514)+1.8304,"")</f>
        <v>9.5404</v>
      </c>
      <c r="AB10" s="2">
        <f>IF(K10&lt;&gt;"", (K10*0.514)+1.8304,"")</f>
        <v>15.194400000000002</v>
      </c>
      <c r="AC10" s="2">
        <f>IF(L10&lt;&gt;"", (L10*0.514)+1.8304,"")</f>
        <v>30.6144</v>
      </c>
      <c r="AD10" s="2">
        <f>IF(M10&lt;&gt;"", (M10*0.514)+1.8304,"")</f>
        <v>19.820400000000003</v>
      </c>
      <c r="AE10" s="2">
        <f>IF(N10&lt;&gt;"", (N10*0.514)+1.8304,"")</f>
        <v>1.8304</v>
      </c>
    </row>
    <row r="11" spans="1:31" hidden="1" x14ac:dyDescent="0.3">
      <c r="A11" s="1">
        <v>45338.340277777781</v>
      </c>
      <c r="B11">
        <v>5</v>
      </c>
      <c r="C11">
        <v>0</v>
      </c>
      <c r="D11">
        <v>2</v>
      </c>
      <c r="E11">
        <v>0</v>
      </c>
      <c r="F11">
        <v>5</v>
      </c>
      <c r="G11">
        <v>0</v>
      </c>
      <c r="H11">
        <v>9</v>
      </c>
      <c r="I11">
        <v>23</v>
      </c>
      <c r="J11">
        <v>13</v>
      </c>
      <c r="K11">
        <v>26</v>
      </c>
      <c r="L11">
        <v>25</v>
      </c>
      <c r="M11">
        <v>42</v>
      </c>
      <c r="N11">
        <v>0</v>
      </c>
      <c r="R11" s="19">
        <f>A11</f>
        <v>45338.340277777781</v>
      </c>
      <c r="S11" s="2">
        <f>IF(B11&lt;&gt;"", (B11*0.514)+1.8304,"")</f>
        <v>4.4004000000000003</v>
      </c>
      <c r="T11" s="2">
        <f>IF(C11&lt;&gt;"", (C11*0.514)+1.8304,"")</f>
        <v>1.8304</v>
      </c>
      <c r="U11" s="2">
        <f>IF(D11&lt;&gt;"", (D11*0.514)+1.8304,"")</f>
        <v>2.8584000000000001</v>
      </c>
      <c r="V11" s="2">
        <f>IF(E11&lt;&gt;"", (E11*0.514)+1.8304,"")</f>
        <v>1.8304</v>
      </c>
      <c r="W11" s="2">
        <f>IF(F11&lt;&gt;"", (F11*0.514)+1.8304,"")</f>
        <v>4.4004000000000003</v>
      </c>
      <c r="X11" s="2">
        <f>IF(G11&lt;&gt;"", (G11*0.514)+1.8304,"")</f>
        <v>1.8304</v>
      </c>
      <c r="Y11" s="2">
        <f>IF(H11&lt;&gt;"", (H11*0.514)+1.8304,"")</f>
        <v>6.4564000000000004</v>
      </c>
      <c r="Z11" s="2">
        <f>IF(I11&lt;&gt;"", (I11*0.514)+1.8304,"")</f>
        <v>13.6524</v>
      </c>
      <c r="AA11" s="2">
        <f>IF(J11&lt;&gt;"", (J11*0.514)+1.8304,"")</f>
        <v>8.5123999999999995</v>
      </c>
      <c r="AB11" s="2">
        <f>IF(K11&lt;&gt;"", (K11*0.514)+1.8304,"")</f>
        <v>15.194400000000002</v>
      </c>
      <c r="AC11" s="2">
        <f>IF(L11&lt;&gt;"", (L11*0.514)+1.8304,"")</f>
        <v>14.680399999999999</v>
      </c>
      <c r="AD11" s="2">
        <f>IF(M11&lt;&gt;"", (M11*0.514)+1.8304,"")</f>
        <v>23.418400000000002</v>
      </c>
      <c r="AE11" s="2">
        <f>IF(N11&lt;&gt;"", (N11*0.514)+1.8304,"")</f>
        <v>1.8304</v>
      </c>
    </row>
    <row r="12" spans="1:31" hidden="1" x14ac:dyDescent="0.3">
      <c r="A12" s="1">
        <v>45338.347222222219</v>
      </c>
      <c r="B12">
        <v>6</v>
      </c>
      <c r="C12">
        <v>0</v>
      </c>
      <c r="D12">
        <v>2</v>
      </c>
      <c r="E12">
        <v>0</v>
      </c>
      <c r="F12">
        <v>18</v>
      </c>
      <c r="G12">
        <v>0</v>
      </c>
      <c r="H12">
        <v>3</v>
      </c>
      <c r="I12">
        <v>22</v>
      </c>
      <c r="J12">
        <v>7</v>
      </c>
      <c r="K12">
        <v>20</v>
      </c>
      <c r="L12">
        <v>16</v>
      </c>
      <c r="M12">
        <v>15</v>
      </c>
      <c r="N12">
        <v>0</v>
      </c>
      <c r="R12" s="19">
        <f>A12</f>
        <v>45338.347222222219</v>
      </c>
      <c r="S12" s="2">
        <f>IF(B12&lt;&gt;"", (B12*0.514)+1.8304,"")</f>
        <v>4.9144000000000005</v>
      </c>
      <c r="T12" s="2">
        <f>IF(C12&lt;&gt;"", (C12*0.514)+1.8304,"")</f>
        <v>1.8304</v>
      </c>
      <c r="U12" s="2">
        <f>IF(D12&lt;&gt;"", (D12*0.514)+1.8304,"")</f>
        <v>2.8584000000000001</v>
      </c>
      <c r="V12" s="2">
        <f>IF(E12&lt;&gt;"", (E12*0.514)+1.8304,"")</f>
        <v>1.8304</v>
      </c>
      <c r="W12" s="2">
        <f>IF(F12&lt;&gt;"", (F12*0.514)+1.8304,"")</f>
        <v>11.0824</v>
      </c>
      <c r="X12" s="2">
        <f>IF(G12&lt;&gt;"", (G12*0.514)+1.8304,"")</f>
        <v>1.8304</v>
      </c>
      <c r="Y12" s="2">
        <f>IF(H12&lt;&gt;"", (H12*0.514)+1.8304,"")</f>
        <v>3.3723999999999998</v>
      </c>
      <c r="Z12" s="2">
        <f>IF(I12&lt;&gt;"", (I12*0.514)+1.8304,"")</f>
        <v>13.138400000000001</v>
      </c>
      <c r="AA12" s="2">
        <f>IF(J12&lt;&gt;"", (J12*0.514)+1.8304,"")</f>
        <v>5.4283999999999999</v>
      </c>
      <c r="AB12" s="2">
        <f>IF(K12&lt;&gt;"", (K12*0.514)+1.8304,"")</f>
        <v>12.110400000000002</v>
      </c>
      <c r="AC12" s="2">
        <f>IF(L12&lt;&gt;"", (L12*0.514)+1.8304,"")</f>
        <v>10.054400000000001</v>
      </c>
      <c r="AD12" s="2">
        <f>IF(M12&lt;&gt;"", (M12*0.514)+1.8304,"")</f>
        <v>9.5404</v>
      </c>
      <c r="AE12" s="2">
        <f>IF(N12&lt;&gt;"", (N12*0.514)+1.8304,"")</f>
        <v>1.8304</v>
      </c>
    </row>
    <row r="13" spans="1:31" hidden="1" x14ac:dyDescent="0.3">
      <c r="A13" s="1">
        <v>45338.354166666664</v>
      </c>
      <c r="B13">
        <v>5</v>
      </c>
      <c r="C13">
        <v>8</v>
      </c>
      <c r="D13">
        <v>2</v>
      </c>
      <c r="E13">
        <v>0</v>
      </c>
      <c r="F13">
        <v>21</v>
      </c>
      <c r="G13">
        <v>0</v>
      </c>
      <c r="H13">
        <v>7</v>
      </c>
      <c r="I13">
        <v>14</v>
      </c>
      <c r="J13">
        <v>6</v>
      </c>
      <c r="K13">
        <v>18</v>
      </c>
      <c r="L13">
        <v>18</v>
      </c>
      <c r="M13">
        <v>49</v>
      </c>
      <c r="N13">
        <v>1</v>
      </c>
      <c r="R13" s="19">
        <f>A13</f>
        <v>45338.354166666664</v>
      </c>
      <c r="S13" s="2">
        <f>IF(B13&lt;&gt;"", (B13*0.514)+1.8304,"")</f>
        <v>4.4004000000000003</v>
      </c>
      <c r="T13" s="2">
        <f>IF(C13&lt;&gt;"", (C13*0.514)+1.8304,"")</f>
        <v>5.9424000000000001</v>
      </c>
      <c r="U13" s="2">
        <f>IF(D13&lt;&gt;"", (D13*0.514)+1.8304,"")</f>
        <v>2.8584000000000001</v>
      </c>
      <c r="V13" s="2">
        <f>IF(E13&lt;&gt;"", (E13*0.514)+1.8304,"")</f>
        <v>1.8304</v>
      </c>
      <c r="W13" s="2">
        <f>IF(F13&lt;&gt;"", (F13*0.514)+1.8304,"")</f>
        <v>12.624400000000001</v>
      </c>
      <c r="X13" s="2">
        <f>IF(G13&lt;&gt;"", (G13*0.514)+1.8304,"")</f>
        <v>1.8304</v>
      </c>
      <c r="Y13" s="2">
        <f>IF(H13&lt;&gt;"", (H13*0.514)+1.8304,"")</f>
        <v>5.4283999999999999</v>
      </c>
      <c r="Z13" s="2">
        <f>IF(I13&lt;&gt;"", (I13*0.514)+1.8304,"")</f>
        <v>9.0263999999999989</v>
      </c>
      <c r="AA13" s="2">
        <f>IF(J13&lt;&gt;"", (J13*0.514)+1.8304,"")</f>
        <v>4.9144000000000005</v>
      </c>
      <c r="AB13" s="2">
        <f>IF(K13&lt;&gt;"", (K13*0.514)+1.8304,"")</f>
        <v>11.0824</v>
      </c>
      <c r="AC13" s="2">
        <f>IF(L13&lt;&gt;"", (L13*0.514)+1.8304,"")</f>
        <v>11.0824</v>
      </c>
      <c r="AD13" s="2">
        <f>IF(M13&lt;&gt;"", (M13*0.514)+1.8304,"")</f>
        <v>27.016400000000001</v>
      </c>
      <c r="AE13" s="2">
        <f>IF(N13&lt;&gt;"", (N13*0.514)+1.8304,"")</f>
        <v>2.3444000000000003</v>
      </c>
    </row>
    <row r="14" spans="1:31" hidden="1" x14ac:dyDescent="0.3">
      <c r="A14" s="1">
        <v>45338.361111111109</v>
      </c>
      <c r="B14">
        <v>5</v>
      </c>
      <c r="C14">
        <v>48</v>
      </c>
      <c r="D14">
        <v>1</v>
      </c>
      <c r="E14">
        <v>0</v>
      </c>
      <c r="F14">
        <v>11</v>
      </c>
      <c r="G14">
        <v>0</v>
      </c>
      <c r="H14">
        <v>14</v>
      </c>
      <c r="I14">
        <v>13</v>
      </c>
      <c r="J14">
        <v>6</v>
      </c>
      <c r="K14">
        <v>30</v>
      </c>
      <c r="L14">
        <v>21</v>
      </c>
      <c r="M14">
        <v>16</v>
      </c>
      <c r="N14">
        <v>11</v>
      </c>
      <c r="R14" s="19">
        <f>A14</f>
        <v>45338.361111111109</v>
      </c>
      <c r="S14" s="2">
        <f>IF(B14&lt;&gt;"", (B14*0.514)+1.8304,"")</f>
        <v>4.4004000000000003</v>
      </c>
      <c r="T14" s="2">
        <f>IF(C14&lt;&gt;"", (C14*0.514)+1.8304,"")</f>
        <v>26.502400000000002</v>
      </c>
      <c r="U14" s="2">
        <f>IF(D14&lt;&gt;"", (D14*0.514)+1.8304,"")</f>
        <v>2.3444000000000003</v>
      </c>
      <c r="V14" s="2">
        <f>IF(E14&lt;&gt;"", (E14*0.514)+1.8304,"")</f>
        <v>1.8304</v>
      </c>
      <c r="W14" s="2">
        <f>IF(F14&lt;&gt;"", (F14*0.514)+1.8304,"")</f>
        <v>7.4843999999999999</v>
      </c>
      <c r="X14" s="2">
        <f>IF(G14&lt;&gt;"", (G14*0.514)+1.8304,"")</f>
        <v>1.8304</v>
      </c>
      <c r="Y14" s="2">
        <f>IF(H14&lt;&gt;"", (H14*0.514)+1.8304,"")</f>
        <v>9.0263999999999989</v>
      </c>
      <c r="Z14" s="2">
        <f>IF(I14&lt;&gt;"", (I14*0.514)+1.8304,"")</f>
        <v>8.5123999999999995</v>
      </c>
      <c r="AA14" s="2">
        <f>IF(J14&lt;&gt;"", (J14*0.514)+1.8304,"")</f>
        <v>4.9144000000000005</v>
      </c>
      <c r="AB14" s="2">
        <f>IF(K14&lt;&gt;"", (K14*0.514)+1.8304,"")</f>
        <v>17.250399999999999</v>
      </c>
      <c r="AC14" s="2">
        <f>IF(L14&lt;&gt;"", (L14*0.514)+1.8304,"")</f>
        <v>12.624400000000001</v>
      </c>
      <c r="AD14" s="2">
        <f>IF(M14&lt;&gt;"", (M14*0.514)+1.8304,"")</f>
        <v>10.054400000000001</v>
      </c>
      <c r="AE14" s="2">
        <f>IF(N14&lt;&gt;"", (N14*0.514)+1.8304,"")</f>
        <v>7.4843999999999999</v>
      </c>
    </row>
    <row r="15" spans="1:31" hidden="1" x14ac:dyDescent="0.3">
      <c r="A15" s="1">
        <v>45338.368055555555</v>
      </c>
      <c r="B15">
        <v>4</v>
      </c>
      <c r="C15">
        <v>50</v>
      </c>
      <c r="D15">
        <v>2</v>
      </c>
      <c r="E15">
        <v>0</v>
      </c>
      <c r="F15">
        <v>12</v>
      </c>
      <c r="G15">
        <v>8</v>
      </c>
      <c r="H15">
        <v>7</v>
      </c>
      <c r="I15">
        <v>8</v>
      </c>
      <c r="J15">
        <v>13</v>
      </c>
      <c r="K15">
        <v>19</v>
      </c>
      <c r="L15">
        <v>28</v>
      </c>
      <c r="M15">
        <v>14</v>
      </c>
      <c r="N15">
        <v>1</v>
      </c>
      <c r="R15" s="19">
        <f>A15</f>
        <v>45338.368055555555</v>
      </c>
      <c r="S15" s="2">
        <f>IF(B15&lt;&gt;"", (B15*0.514)+1.8304,"")</f>
        <v>3.8864000000000001</v>
      </c>
      <c r="T15" s="2">
        <f>IF(C15&lt;&gt;"", (C15*0.514)+1.8304,"")</f>
        <v>27.5304</v>
      </c>
      <c r="U15" s="2">
        <f>IF(D15&lt;&gt;"", (D15*0.514)+1.8304,"")</f>
        <v>2.8584000000000001</v>
      </c>
      <c r="V15" s="2">
        <f>IF(E15&lt;&gt;"", (E15*0.514)+1.8304,"")</f>
        <v>1.8304</v>
      </c>
      <c r="W15" s="2">
        <f>IF(F15&lt;&gt;"", (F15*0.514)+1.8304,"")</f>
        <v>7.9984000000000002</v>
      </c>
      <c r="X15" s="2">
        <f>IF(G15&lt;&gt;"", (G15*0.514)+1.8304,"")</f>
        <v>5.9424000000000001</v>
      </c>
      <c r="Y15" s="2">
        <f>IF(H15&lt;&gt;"", (H15*0.514)+1.8304,"")</f>
        <v>5.4283999999999999</v>
      </c>
      <c r="Z15" s="2">
        <f>IF(I15&lt;&gt;"", (I15*0.514)+1.8304,"")</f>
        <v>5.9424000000000001</v>
      </c>
      <c r="AA15" s="2">
        <f>IF(J15&lt;&gt;"", (J15*0.514)+1.8304,"")</f>
        <v>8.5123999999999995</v>
      </c>
      <c r="AB15" s="2">
        <f>IF(K15&lt;&gt;"", (K15*0.514)+1.8304,"")</f>
        <v>11.596399999999999</v>
      </c>
      <c r="AC15" s="2">
        <f>IF(L15&lt;&gt;"", (L15*0.514)+1.8304,"")</f>
        <v>16.2224</v>
      </c>
      <c r="AD15" s="2">
        <f>IF(M15&lt;&gt;"", (M15*0.514)+1.8304,"")</f>
        <v>9.0263999999999989</v>
      </c>
      <c r="AE15" s="2">
        <f>IF(N15&lt;&gt;"", (N15*0.514)+1.8304,"")</f>
        <v>2.3444000000000003</v>
      </c>
    </row>
    <row r="16" spans="1:31" hidden="1" x14ac:dyDescent="0.3">
      <c r="A16" s="1">
        <v>45338.375</v>
      </c>
      <c r="B16">
        <v>3</v>
      </c>
      <c r="C16">
        <v>22</v>
      </c>
      <c r="D16">
        <v>2</v>
      </c>
      <c r="E16">
        <v>0</v>
      </c>
      <c r="F16">
        <v>26</v>
      </c>
      <c r="G16">
        <v>1</v>
      </c>
      <c r="H16">
        <v>7</v>
      </c>
      <c r="I16">
        <v>3</v>
      </c>
      <c r="J16">
        <v>29</v>
      </c>
      <c r="K16">
        <v>19</v>
      </c>
      <c r="L16">
        <v>18</v>
      </c>
      <c r="M16">
        <v>44</v>
      </c>
      <c r="N16">
        <v>34</v>
      </c>
      <c r="R16" s="19">
        <f>A16</f>
        <v>45338.375</v>
      </c>
      <c r="S16" s="2">
        <f>IF(B16&lt;&gt;"", (B16*0.514)+1.8304,"")</f>
        <v>3.3723999999999998</v>
      </c>
      <c r="T16" s="2">
        <f>IF(C16&lt;&gt;"", (C16*0.514)+1.8304,"")</f>
        <v>13.138400000000001</v>
      </c>
      <c r="U16" s="2">
        <f>IF(D16&lt;&gt;"", (D16*0.514)+1.8304,"")</f>
        <v>2.8584000000000001</v>
      </c>
      <c r="V16" s="2">
        <f>IF(E16&lt;&gt;"", (E16*0.514)+1.8304,"")</f>
        <v>1.8304</v>
      </c>
      <c r="W16" s="2">
        <f>IF(F16&lt;&gt;"", (F16*0.514)+1.8304,"")</f>
        <v>15.194400000000002</v>
      </c>
      <c r="X16" s="2">
        <f>IF(G16&lt;&gt;"", (G16*0.514)+1.8304,"")</f>
        <v>2.3444000000000003</v>
      </c>
      <c r="Y16" s="2">
        <f>IF(H16&lt;&gt;"", (H16*0.514)+1.8304,"")</f>
        <v>5.4283999999999999</v>
      </c>
      <c r="Z16" s="2">
        <f>IF(I16&lt;&gt;"", (I16*0.514)+1.8304,"")</f>
        <v>3.3723999999999998</v>
      </c>
      <c r="AA16" s="2">
        <f>IF(J16&lt;&gt;"", (J16*0.514)+1.8304,"")</f>
        <v>16.7364</v>
      </c>
      <c r="AB16" s="2">
        <f>IF(K16&lt;&gt;"", (K16*0.514)+1.8304,"")</f>
        <v>11.596399999999999</v>
      </c>
      <c r="AC16" s="2">
        <f>IF(L16&lt;&gt;"", (L16*0.514)+1.8304,"")</f>
        <v>11.0824</v>
      </c>
      <c r="AD16" s="2">
        <f>IF(M16&lt;&gt;"", (M16*0.514)+1.8304,"")</f>
        <v>24.446400000000001</v>
      </c>
      <c r="AE16" s="2">
        <f>IF(N16&lt;&gt;"", (N16*0.514)+1.8304,"")</f>
        <v>19.3064</v>
      </c>
    </row>
    <row r="17" spans="1:31" hidden="1" x14ac:dyDescent="0.3">
      <c r="A17" s="1">
        <v>45338.381944444445</v>
      </c>
      <c r="B17">
        <v>3</v>
      </c>
      <c r="C17">
        <v>12</v>
      </c>
      <c r="D17">
        <v>7</v>
      </c>
      <c r="E17">
        <v>0</v>
      </c>
      <c r="F17">
        <v>12</v>
      </c>
      <c r="G17">
        <v>1</v>
      </c>
      <c r="H17">
        <v>7</v>
      </c>
      <c r="I17">
        <v>3</v>
      </c>
      <c r="J17">
        <v>62</v>
      </c>
      <c r="K17">
        <v>17</v>
      </c>
      <c r="L17">
        <v>14</v>
      </c>
      <c r="M17">
        <v>15</v>
      </c>
      <c r="N17">
        <v>53</v>
      </c>
      <c r="R17" s="19">
        <f>A17</f>
        <v>45338.381944444445</v>
      </c>
      <c r="S17" s="2">
        <f>IF(B17&lt;&gt;"", (B17*0.514)+1.8304,"")</f>
        <v>3.3723999999999998</v>
      </c>
      <c r="T17" s="2">
        <f>IF(C17&lt;&gt;"", (C17*0.514)+1.8304,"")</f>
        <v>7.9984000000000002</v>
      </c>
      <c r="U17" s="2">
        <f>IF(D17&lt;&gt;"", (D17*0.514)+1.8304,"")</f>
        <v>5.4283999999999999</v>
      </c>
      <c r="V17" s="2">
        <f>IF(E17&lt;&gt;"", (E17*0.514)+1.8304,"")</f>
        <v>1.8304</v>
      </c>
      <c r="W17" s="2">
        <f>IF(F17&lt;&gt;"", (F17*0.514)+1.8304,"")</f>
        <v>7.9984000000000002</v>
      </c>
      <c r="X17" s="2">
        <f>IF(G17&lt;&gt;"", (G17*0.514)+1.8304,"")</f>
        <v>2.3444000000000003</v>
      </c>
      <c r="Y17" s="2">
        <f>IF(H17&lt;&gt;"", (H17*0.514)+1.8304,"")</f>
        <v>5.4283999999999999</v>
      </c>
      <c r="Z17" s="2">
        <f>IF(I17&lt;&gt;"", (I17*0.514)+1.8304,"")</f>
        <v>3.3723999999999998</v>
      </c>
      <c r="AA17" s="2">
        <f>IF(J17&lt;&gt;"", (J17*0.514)+1.8304,"")</f>
        <v>33.698399999999999</v>
      </c>
      <c r="AB17" s="2">
        <f>IF(K17&lt;&gt;"", (K17*0.514)+1.8304,"")</f>
        <v>10.5684</v>
      </c>
      <c r="AC17" s="2">
        <f>IF(L17&lt;&gt;"", (L17*0.514)+1.8304,"")</f>
        <v>9.0263999999999989</v>
      </c>
      <c r="AD17" s="2">
        <f>IF(M17&lt;&gt;"", (M17*0.514)+1.8304,"")</f>
        <v>9.5404</v>
      </c>
      <c r="AE17" s="2">
        <f>IF(N17&lt;&gt;"", (N17*0.514)+1.8304,"")</f>
        <v>29.072400000000002</v>
      </c>
    </row>
    <row r="18" spans="1:31" hidden="1" x14ac:dyDescent="0.3">
      <c r="A18" s="1">
        <v>45338.388888888891</v>
      </c>
      <c r="B18">
        <v>3</v>
      </c>
      <c r="C18">
        <v>27</v>
      </c>
      <c r="D18">
        <v>31</v>
      </c>
      <c r="E18">
        <v>0</v>
      </c>
      <c r="F18">
        <v>5</v>
      </c>
      <c r="G18">
        <v>9</v>
      </c>
      <c r="H18">
        <v>9</v>
      </c>
      <c r="I18">
        <v>11</v>
      </c>
      <c r="J18">
        <v>49</v>
      </c>
      <c r="K18">
        <v>18</v>
      </c>
      <c r="L18">
        <v>16</v>
      </c>
      <c r="M18">
        <v>23</v>
      </c>
      <c r="N18">
        <v>2</v>
      </c>
      <c r="R18" s="19">
        <f>A18</f>
        <v>45338.388888888891</v>
      </c>
      <c r="S18" s="2">
        <f>IF(B18&lt;&gt;"", (B18*0.514)+1.8304,"")</f>
        <v>3.3723999999999998</v>
      </c>
      <c r="T18" s="2">
        <f>IF(C18&lt;&gt;"", (C18*0.514)+1.8304,"")</f>
        <v>15.708400000000001</v>
      </c>
      <c r="U18" s="2">
        <f>IF(D18&lt;&gt;"", (D18*0.514)+1.8304,"")</f>
        <v>17.764400000000002</v>
      </c>
      <c r="V18" s="2">
        <f>IF(E18&lt;&gt;"", (E18*0.514)+1.8304,"")</f>
        <v>1.8304</v>
      </c>
      <c r="W18" s="2">
        <f>IF(F18&lt;&gt;"", (F18*0.514)+1.8304,"")</f>
        <v>4.4004000000000003</v>
      </c>
      <c r="X18" s="2">
        <f>IF(G18&lt;&gt;"", (G18*0.514)+1.8304,"")</f>
        <v>6.4564000000000004</v>
      </c>
      <c r="Y18" s="2">
        <f>IF(H18&lt;&gt;"", (H18*0.514)+1.8304,"")</f>
        <v>6.4564000000000004</v>
      </c>
      <c r="Z18" s="2">
        <f>IF(I18&lt;&gt;"", (I18*0.514)+1.8304,"")</f>
        <v>7.4843999999999999</v>
      </c>
      <c r="AA18" s="2">
        <f>IF(J18&lt;&gt;"", (J18*0.514)+1.8304,"")</f>
        <v>27.016400000000001</v>
      </c>
      <c r="AB18" s="2">
        <f>IF(K18&lt;&gt;"", (K18*0.514)+1.8304,"")</f>
        <v>11.0824</v>
      </c>
      <c r="AC18" s="2">
        <f>IF(L18&lt;&gt;"", (L18*0.514)+1.8304,"")</f>
        <v>10.054400000000001</v>
      </c>
      <c r="AD18" s="2">
        <f>IF(M18&lt;&gt;"", (M18*0.514)+1.8304,"")</f>
        <v>13.6524</v>
      </c>
      <c r="AE18" s="2">
        <f>IF(N18&lt;&gt;"", (N18*0.514)+1.8304,"")</f>
        <v>2.8584000000000001</v>
      </c>
    </row>
    <row r="19" spans="1:31" hidden="1" x14ac:dyDescent="0.3">
      <c r="A19" s="1">
        <v>45338.395833333336</v>
      </c>
      <c r="B19">
        <v>2</v>
      </c>
      <c r="C19">
        <v>0</v>
      </c>
      <c r="D19">
        <v>22</v>
      </c>
      <c r="E19">
        <v>0</v>
      </c>
      <c r="F19">
        <v>6</v>
      </c>
      <c r="G19">
        <v>18</v>
      </c>
      <c r="H19">
        <v>13</v>
      </c>
      <c r="I19">
        <v>15</v>
      </c>
      <c r="J19">
        <v>43</v>
      </c>
      <c r="K19">
        <v>37</v>
      </c>
      <c r="L19">
        <v>23</v>
      </c>
      <c r="M19">
        <v>52</v>
      </c>
      <c r="N19">
        <v>5</v>
      </c>
      <c r="R19" s="19">
        <f>A19</f>
        <v>45338.395833333336</v>
      </c>
      <c r="S19" s="2">
        <f>IF(B19&lt;&gt;"", (B19*0.514)+1.8304,"")</f>
        <v>2.8584000000000001</v>
      </c>
      <c r="T19" s="2">
        <f>IF(C19&lt;&gt;"", (C19*0.514)+1.8304,"")</f>
        <v>1.8304</v>
      </c>
      <c r="U19" s="2">
        <f>IF(D19&lt;&gt;"", (D19*0.514)+1.8304,"")</f>
        <v>13.138400000000001</v>
      </c>
      <c r="V19" s="2">
        <f>IF(E19&lt;&gt;"", (E19*0.514)+1.8304,"")</f>
        <v>1.8304</v>
      </c>
      <c r="W19" s="2">
        <f>IF(F19&lt;&gt;"", (F19*0.514)+1.8304,"")</f>
        <v>4.9144000000000005</v>
      </c>
      <c r="X19" s="2">
        <f>IF(G19&lt;&gt;"", (G19*0.514)+1.8304,"")</f>
        <v>11.0824</v>
      </c>
      <c r="Y19" s="2">
        <f>IF(H19&lt;&gt;"", (H19*0.514)+1.8304,"")</f>
        <v>8.5123999999999995</v>
      </c>
      <c r="Z19" s="2">
        <f>IF(I19&lt;&gt;"", (I19*0.514)+1.8304,"")</f>
        <v>9.5404</v>
      </c>
      <c r="AA19" s="2">
        <f>IF(J19&lt;&gt;"", (J19*0.514)+1.8304,"")</f>
        <v>23.932400000000001</v>
      </c>
      <c r="AB19" s="2">
        <f>IF(K19&lt;&gt;"", (K19*0.514)+1.8304,"")</f>
        <v>20.848400000000002</v>
      </c>
      <c r="AC19" s="2">
        <f>IF(L19&lt;&gt;"", (L19*0.514)+1.8304,"")</f>
        <v>13.6524</v>
      </c>
      <c r="AD19" s="2">
        <f>IF(M19&lt;&gt;"", (M19*0.514)+1.8304,"")</f>
        <v>28.558400000000002</v>
      </c>
      <c r="AE19" s="2">
        <f>IF(N19&lt;&gt;"", (N19*0.514)+1.8304,"")</f>
        <v>4.4004000000000003</v>
      </c>
    </row>
    <row r="20" spans="1:31" hidden="1" x14ac:dyDescent="0.3">
      <c r="A20" s="1">
        <v>45338.402777777781</v>
      </c>
      <c r="B20">
        <v>3</v>
      </c>
      <c r="C20">
        <v>0</v>
      </c>
      <c r="D20">
        <v>14</v>
      </c>
      <c r="E20">
        <v>0</v>
      </c>
      <c r="F20">
        <v>4</v>
      </c>
      <c r="G20">
        <v>17</v>
      </c>
      <c r="H20">
        <v>14</v>
      </c>
      <c r="I20">
        <v>24</v>
      </c>
      <c r="J20">
        <v>57</v>
      </c>
      <c r="K20">
        <v>52</v>
      </c>
      <c r="L20">
        <v>41</v>
      </c>
      <c r="M20">
        <v>63</v>
      </c>
      <c r="N20">
        <v>13</v>
      </c>
      <c r="R20" s="19">
        <f>A20</f>
        <v>45338.402777777781</v>
      </c>
      <c r="S20" s="2">
        <f>IF(B20&lt;&gt;"", (B20*0.514)+1.8304,"")</f>
        <v>3.3723999999999998</v>
      </c>
      <c r="T20" s="2">
        <f>IF(C20&lt;&gt;"", (C20*0.514)+1.8304,"")</f>
        <v>1.8304</v>
      </c>
      <c r="U20" s="2">
        <f>IF(D20&lt;&gt;"", (D20*0.514)+1.8304,"")</f>
        <v>9.0263999999999989</v>
      </c>
      <c r="V20" s="2">
        <f>IF(E20&lt;&gt;"", (E20*0.514)+1.8304,"")</f>
        <v>1.8304</v>
      </c>
      <c r="W20" s="2">
        <f>IF(F20&lt;&gt;"", (F20*0.514)+1.8304,"")</f>
        <v>3.8864000000000001</v>
      </c>
      <c r="X20" s="2">
        <f>IF(G20&lt;&gt;"", (G20*0.514)+1.8304,"")</f>
        <v>10.5684</v>
      </c>
      <c r="Y20" s="2">
        <f>IF(H20&lt;&gt;"", (H20*0.514)+1.8304,"")</f>
        <v>9.0263999999999989</v>
      </c>
      <c r="Z20" s="2">
        <f>IF(I20&lt;&gt;"", (I20*0.514)+1.8304,"")</f>
        <v>14.166399999999999</v>
      </c>
      <c r="AA20" s="2">
        <f>IF(J20&lt;&gt;"", (J20*0.514)+1.8304,"")</f>
        <v>31.128400000000003</v>
      </c>
      <c r="AB20" s="2">
        <f>IF(K20&lt;&gt;"", (K20*0.514)+1.8304,"")</f>
        <v>28.558400000000002</v>
      </c>
      <c r="AC20" s="2">
        <f>IF(L20&lt;&gt;"", (L20*0.514)+1.8304,"")</f>
        <v>22.904400000000003</v>
      </c>
      <c r="AD20" s="2">
        <f>IF(M20&lt;&gt;"", (M20*0.514)+1.8304,"")</f>
        <v>34.212399999999995</v>
      </c>
      <c r="AE20" s="2">
        <f>IF(N20&lt;&gt;"", (N20*0.514)+1.8304,"")</f>
        <v>8.5123999999999995</v>
      </c>
    </row>
    <row r="21" spans="1:31" hidden="1" x14ac:dyDescent="0.3">
      <c r="A21" s="1">
        <v>45338.409722222219</v>
      </c>
      <c r="B21">
        <v>1</v>
      </c>
      <c r="C21">
        <v>0</v>
      </c>
      <c r="D21">
        <v>16</v>
      </c>
      <c r="E21">
        <v>0</v>
      </c>
      <c r="F21">
        <v>2</v>
      </c>
      <c r="G21">
        <v>39</v>
      </c>
      <c r="H21">
        <v>32</v>
      </c>
      <c r="I21">
        <v>31</v>
      </c>
      <c r="J21">
        <v>115</v>
      </c>
      <c r="K21">
        <v>59</v>
      </c>
      <c r="L21">
        <v>10</v>
      </c>
      <c r="M21">
        <v>43</v>
      </c>
      <c r="N21">
        <v>0</v>
      </c>
      <c r="R21" s="19">
        <f>A21</f>
        <v>45338.409722222219</v>
      </c>
      <c r="S21" s="2">
        <f>IF(B21&lt;&gt;"", (B21*0.514)+1.8304,"")</f>
        <v>2.3444000000000003</v>
      </c>
      <c r="T21" s="2">
        <f>IF(C21&lt;&gt;"", (C21*0.514)+1.8304,"")</f>
        <v>1.8304</v>
      </c>
      <c r="U21" s="2">
        <f>IF(D21&lt;&gt;"", (D21*0.514)+1.8304,"")</f>
        <v>10.054400000000001</v>
      </c>
      <c r="V21" s="2">
        <f>IF(E21&lt;&gt;"", (E21*0.514)+1.8304,"")</f>
        <v>1.8304</v>
      </c>
      <c r="W21" s="2">
        <f>IF(F21&lt;&gt;"", (F21*0.514)+1.8304,"")</f>
        <v>2.8584000000000001</v>
      </c>
      <c r="X21" s="2">
        <f>IF(G21&lt;&gt;"", (G21*0.514)+1.8304,"")</f>
        <v>21.8764</v>
      </c>
      <c r="Y21" s="2">
        <f>IF(H21&lt;&gt;"", (H21*0.514)+1.8304,"")</f>
        <v>18.278400000000001</v>
      </c>
      <c r="Z21" s="2">
        <f>IF(I21&lt;&gt;"", (I21*0.514)+1.8304,"")</f>
        <v>17.764400000000002</v>
      </c>
      <c r="AA21" s="2">
        <f>IF(J21&lt;&gt;"", (J21*0.514)+1.8304,"")</f>
        <v>60.940399999999997</v>
      </c>
      <c r="AB21" s="2">
        <f>IF(K21&lt;&gt;"", (K21*0.514)+1.8304,"")</f>
        <v>32.156399999999998</v>
      </c>
      <c r="AC21" s="2">
        <f>IF(L21&lt;&gt;"", (L21*0.514)+1.8304,"")</f>
        <v>6.9704000000000006</v>
      </c>
      <c r="AD21" s="2">
        <f>IF(M21&lt;&gt;"", (M21*0.514)+1.8304,"")</f>
        <v>23.932400000000001</v>
      </c>
      <c r="AE21" s="2">
        <f>IF(N21&lt;&gt;"", (N21*0.514)+1.8304,"")</f>
        <v>1.8304</v>
      </c>
    </row>
    <row r="22" spans="1:31" hidden="1" x14ac:dyDescent="0.3">
      <c r="A22" s="1">
        <v>45338.416666666664</v>
      </c>
      <c r="B22">
        <v>2</v>
      </c>
      <c r="C22">
        <v>0</v>
      </c>
      <c r="D22">
        <v>11</v>
      </c>
      <c r="E22">
        <v>0</v>
      </c>
      <c r="F22">
        <v>3</v>
      </c>
      <c r="G22">
        <v>8</v>
      </c>
      <c r="H22">
        <v>11</v>
      </c>
      <c r="I22">
        <v>40</v>
      </c>
      <c r="J22">
        <v>94</v>
      </c>
      <c r="K22">
        <v>58</v>
      </c>
      <c r="L22">
        <v>23</v>
      </c>
      <c r="M22">
        <v>115</v>
      </c>
      <c r="N22">
        <v>1</v>
      </c>
      <c r="R22" s="19">
        <f>A22</f>
        <v>45338.416666666664</v>
      </c>
      <c r="S22" s="2">
        <f>IF(B22&lt;&gt;"", (B22*0.514)+1.8304,"")</f>
        <v>2.8584000000000001</v>
      </c>
      <c r="T22" s="2">
        <f>IF(C22&lt;&gt;"", (C22*0.514)+1.8304,"")</f>
        <v>1.8304</v>
      </c>
      <c r="U22" s="2">
        <f>IF(D22&lt;&gt;"", (D22*0.514)+1.8304,"")</f>
        <v>7.4843999999999999</v>
      </c>
      <c r="V22" s="2">
        <f>IF(E22&lt;&gt;"", (E22*0.514)+1.8304,"")</f>
        <v>1.8304</v>
      </c>
      <c r="W22" s="2">
        <f>IF(F22&lt;&gt;"", (F22*0.514)+1.8304,"")</f>
        <v>3.3723999999999998</v>
      </c>
      <c r="X22" s="2">
        <f>IF(G22&lt;&gt;"", (G22*0.514)+1.8304,"")</f>
        <v>5.9424000000000001</v>
      </c>
      <c r="Y22" s="2">
        <f>IF(H22&lt;&gt;"", (H22*0.514)+1.8304,"")</f>
        <v>7.4843999999999999</v>
      </c>
      <c r="Z22" s="2">
        <f>IF(I22&lt;&gt;"", (I22*0.514)+1.8304,"")</f>
        <v>22.390400000000003</v>
      </c>
      <c r="AA22" s="2">
        <f>IF(J22&lt;&gt;"", (J22*0.514)+1.8304,"")</f>
        <v>50.1464</v>
      </c>
      <c r="AB22" s="2">
        <f>IF(K22&lt;&gt;"", (K22*0.514)+1.8304,"")</f>
        <v>31.642400000000002</v>
      </c>
      <c r="AC22" s="2">
        <f>IF(L22&lt;&gt;"", (L22*0.514)+1.8304,"")</f>
        <v>13.6524</v>
      </c>
      <c r="AD22" s="2">
        <f>IF(M22&lt;&gt;"", (M22*0.514)+1.8304,"")</f>
        <v>60.940399999999997</v>
      </c>
      <c r="AE22" s="2">
        <f>IF(N22&lt;&gt;"", (N22*0.514)+1.8304,"")</f>
        <v>2.3444000000000003</v>
      </c>
    </row>
    <row r="23" spans="1:31" hidden="1" x14ac:dyDescent="0.3">
      <c r="A23" s="1">
        <v>45338.423611111109</v>
      </c>
      <c r="B23">
        <v>1</v>
      </c>
      <c r="C23">
        <v>0</v>
      </c>
      <c r="D23">
        <v>11</v>
      </c>
      <c r="E23">
        <v>0</v>
      </c>
      <c r="F23">
        <v>2</v>
      </c>
      <c r="G23">
        <v>1</v>
      </c>
      <c r="H23">
        <v>20</v>
      </c>
      <c r="I23">
        <v>25</v>
      </c>
      <c r="J23">
        <v>52</v>
      </c>
      <c r="K23">
        <v>49</v>
      </c>
      <c r="L23">
        <v>27</v>
      </c>
      <c r="M23">
        <v>89</v>
      </c>
      <c r="N23">
        <v>2</v>
      </c>
      <c r="R23" s="19">
        <f>A23</f>
        <v>45338.423611111109</v>
      </c>
      <c r="S23" s="2">
        <f>IF(B23&lt;&gt;"", (B23*0.514)+1.8304,"")</f>
        <v>2.3444000000000003</v>
      </c>
      <c r="T23" s="2">
        <f>IF(C23&lt;&gt;"", (C23*0.514)+1.8304,"")</f>
        <v>1.8304</v>
      </c>
      <c r="U23" s="2">
        <f>IF(D23&lt;&gt;"", (D23*0.514)+1.8304,"")</f>
        <v>7.4843999999999999</v>
      </c>
      <c r="V23" s="2">
        <f>IF(E23&lt;&gt;"", (E23*0.514)+1.8304,"")</f>
        <v>1.8304</v>
      </c>
      <c r="W23" s="2">
        <f>IF(F23&lt;&gt;"", (F23*0.514)+1.8304,"")</f>
        <v>2.8584000000000001</v>
      </c>
      <c r="X23" s="2">
        <f>IF(G23&lt;&gt;"", (G23*0.514)+1.8304,"")</f>
        <v>2.3444000000000003</v>
      </c>
      <c r="Y23" s="2">
        <f>IF(H23&lt;&gt;"", (H23*0.514)+1.8304,"")</f>
        <v>12.110400000000002</v>
      </c>
      <c r="Z23" s="2">
        <f>IF(I23&lt;&gt;"", (I23*0.514)+1.8304,"")</f>
        <v>14.680399999999999</v>
      </c>
      <c r="AA23" s="2">
        <f>IF(J23&lt;&gt;"", (J23*0.514)+1.8304,"")</f>
        <v>28.558400000000002</v>
      </c>
      <c r="AB23" s="2">
        <f>IF(K23&lt;&gt;"", (K23*0.514)+1.8304,"")</f>
        <v>27.016400000000001</v>
      </c>
      <c r="AC23" s="2">
        <f>IF(L23&lt;&gt;"", (L23*0.514)+1.8304,"")</f>
        <v>15.708400000000001</v>
      </c>
      <c r="AD23" s="2">
        <f>IF(M23&lt;&gt;"", (M23*0.514)+1.8304,"")</f>
        <v>47.5764</v>
      </c>
      <c r="AE23" s="2">
        <f>IF(N23&lt;&gt;"", (N23*0.514)+1.8304,"")</f>
        <v>2.8584000000000001</v>
      </c>
    </row>
    <row r="24" spans="1:31" hidden="1" x14ac:dyDescent="0.3">
      <c r="A24" s="1">
        <v>45338.430555555555</v>
      </c>
      <c r="B24">
        <v>2</v>
      </c>
      <c r="C24">
        <v>0</v>
      </c>
      <c r="D24">
        <v>16</v>
      </c>
      <c r="E24">
        <v>0</v>
      </c>
      <c r="F24">
        <v>40</v>
      </c>
      <c r="G24">
        <v>5</v>
      </c>
      <c r="H24">
        <v>12</v>
      </c>
      <c r="I24">
        <v>5</v>
      </c>
      <c r="J24">
        <v>19</v>
      </c>
      <c r="K24">
        <v>42</v>
      </c>
      <c r="L24">
        <v>29</v>
      </c>
      <c r="M24">
        <v>93</v>
      </c>
      <c r="N24">
        <v>1</v>
      </c>
      <c r="R24" s="19">
        <f>A24</f>
        <v>45338.430555555555</v>
      </c>
      <c r="S24" s="2">
        <f>IF(B24&lt;&gt;"", (B24*0.514)+1.8304,"")</f>
        <v>2.8584000000000001</v>
      </c>
      <c r="T24" s="2">
        <f>IF(C24&lt;&gt;"", (C24*0.514)+1.8304,"")</f>
        <v>1.8304</v>
      </c>
      <c r="U24" s="2">
        <f>IF(D24&lt;&gt;"", (D24*0.514)+1.8304,"")</f>
        <v>10.054400000000001</v>
      </c>
      <c r="V24" s="2">
        <f>IF(E24&lt;&gt;"", (E24*0.514)+1.8304,"")</f>
        <v>1.8304</v>
      </c>
      <c r="W24" s="2">
        <f>IF(F24&lt;&gt;"", (F24*0.514)+1.8304,"")</f>
        <v>22.390400000000003</v>
      </c>
      <c r="X24" s="2">
        <f>IF(G24&lt;&gt;"", (G24*0.514)+1.8304,"")</f>
        <v>4.4004000000000003</v>
      </c>
      <c r="Y24" s="2">
        <f>IF(H24&lt;&gt;"", (H24*0.514)+1.8304,"")</f>
        <v>7.9984000000000002</v>
      </c>
      <c r="Z24" s="2">
        <f>IF(I24&lt;&gt;"", (I24*0.514)+1.8304,"")</f>
        <v>4.4004000000000003</v>
      </c>
      <c r="AA24" s="2">
        <f>IF(J24&lt;&gt;"", (J24*0.514)+1.8304,"")</f>
        <v>11.596399999999999</v>
      </c>
      <c r="AB24" s="2">
        <f>IF(K24&lt;&gt;"", (K24*0.514)+1.8304,"")</f>
        <v>23.418400000000002</v>
      </c>
      <c r="AC24" s="2">
        <f>IF(L24&lt;&gt;"", (L24*0.514)+1.8304,"")</f>
        <v>16.7364</v>
      </c>
      <c r="AD24" s="2">
        <f>IF(M24&lt;&gt;"", (M24*0.514)+1.8304,"")</f>
        <v>49.632399999999997</v>
      </c>
      <c r="AE24" s="2">
        <f>IF(N24&lt;&gt;"", (N24*0.514)+1.8304,"")</f>
        <v>2.3444000000000003</v>
      </c>
    </row>
    <row r="25" spans="1:31" hidden="1" x14ac:dyDescent="0.3">
      <c r="A25" s="1">
        <v>45338.4375</v>
      </c>
      <c r="B25">
        <v>1</v>
      </c>
      <c r="C25">
        <v>0</v>
      </c>
      <c r="D25">
        <v>28</v>
      </c>
      <c r="E25">
        <v>0</v>
      </c>
      <c r="F25">
        <v>6</v>
      </c>
      <c r="G25">
        <v>14</v>
      </c>
      <c r="H25">
        <v>23</v>
      </c>
      <c r="I25">
        <v>8</v>
      </c>
      <c r="J25">
        <v>22</v>
      </c>
      <c r="K25">
        <v>17</v>
      </c>
      <c r="L25">
        <v>31</v>
      </c>
      <c r="M25">
        <v>125</v>
      </c>
      <c r="N25">
        <v>1</v>
      </c>
      <c r="R25" s="19">
        <f>A25</f>
        <v>45338.4375</v>
      </c>
      <c r="S25" s="2">
        <f>IF(B25&lt;&gt;"", (B25*0.514)+1.8304,"")</f>
        <v>2.3444000000000003</v>
      </c>
      <c r="T25" s="2">
        <f>IF(C25&lt;&gt;"", (C25*0.514)+1.8304,"")</f>
        <v>1.8304</v>
      </c>
      <c r="U25" s="2">
        <f>IF(D25&lt;&gt;"", (D25*0.514)+1.8304,"")</f>
        <v>16.2224</v>
      </c>
      <c r="V25" s="2">
        <f>IF(E25&lt;&gt;"", (E25*0.514)+1.8304,"")</f>
        <v>1.8304</v>
      </c>
      <c r="W25" s="2">
        <f>IF(F25&lt;&gt;"", (F25*0.514)+1.8304,"")</f>
        <v>4.9144000000000005</v>
      </c>
      <c r="X25" s="2">
        <f>IF(G25&lt;&gt;"", (G25*0.514)+1.8304,"")</f>
        <v>9.0263999999999989</v>
      </c>
      <c r="Y25" s="2">
        <f>IF(H25&lt;&gt;"", (H25*0.514)+1.8304,"")</f>
        <v>13.6524</v>
      </c>
      <c r="Z25" s="2">
        <f>IF(I25&lt;&gt;"", (I25*0.514)+1.8304,"")</f>
        <v>5.9424000000000001</v>
      </c>
      <c r="AA25" s="2">
        <f>IF(J25&lt;&gt;"", (J25*0.514)+1.8304,"")</f>
        <v>13.138400000000001</v>
      </c>
      <c r="AB25" s="2">
        <f>IF(K25&lt;&gt;"", (K25*0.514)+1.8304,"")</f>
        <v>10.5684</v>
      </c>
      <c r="AC25" s="2">
        <f>IF(L25&lt;&gt;"", (L25*0.514)+1.8304,"")</f>
        <v>17.764400000000002</v>
      </c>
      <c r="AD25" s="2">
        <f>IF(M25&lt;&gt;"", (M25*0.514)+1.8304,"")</f>
        <v>66.080399999999997</v>
      </c>
      <c r="AE25" s="2">
        <f>IF(N25&lt;&gt;"", (N25*0.514)+1.8304,"")</f>
        <v>2.3444000000000003</v>
      </c>
    </row>
    <row r="26" spans="1:31" hidden="1" x14ac:dyDescent="0.3">
      <c r="A26" s="1">
        <v>45338.444444444445</v>
      </c>
      <c r="B26">
        <v>1</v>
      </c>
      <c r="C26">
        <v>0</v>
      </c>
      <c r="D26">
        <v>17</v>
      </c>
      <c r="E26">
        <v>0</v>
      </c>
      <c r="F26">
        <v>4</v>
      </c>
      <c r="G26">
        <v>3</v>
      </c>
      <c r="H26">
        <v>22</v>
      </c>
      <c r="I26">
        <v>5</v>
      </c>
      <c r="J26">
        <v>9</v>
      </c>
      <c r="K26">
        <v>14</v>
      </c>
      <c r="L26">
        <v>34</v>
      </c>
      <c r="M26">
        <v>98</v>
      </c>
      <c r="N26">
        <v>20</v>
      </c>
      <c r="R26" s="19">
        <f>A26</f>
        <v>45338.444444444445</v>
      </c>
      <c r="S26" s="2">
        <f>IF(B26&lt;&gt;"", (B26*0.514)+1.8304,"")</f>
        <v>2.3444000000000003</v>
      </c>
      <c r="T26" s="2">
        <f>IF(C26&lt;&gt;"", (C26*0.514)+1.8304,"")</f>
        <v>1.8304</v>
      </c>
      <c r="U26" s="2">
        <f>IF(D26&lt;&gt;"", (D26*0.514)+1.8304,"")</f>
        <v>10.5684</v>
      </c>
      <c r="V26" s="2">
        <f>IF(E26&lt;&gt;"", (E26*0.514)+1.8304,"")</f>
        <v>1.8304</v>
      </c>
      <c r="W26" s="2">
        <f>IF(F26&lt;&gt;"", (F26*0.514)+1.8304,"")</f>
        <v>3.8864000000000001</v>
      </c>
      <c r="X26" s="2">
        <f>IF(G26&lt;&gt;"", (G26*0.514)+1.8304,"")</f>
        <v>3.3723999999999998</v>
      </c>
      <c r="Y26" s="2">
        <f>IF(H26&lt;&gt;"", (H26*0.514)+1.8304,"")</f>
        <v>13.138400000000001</v>
      </c>
      <c r="Z26" s="2">
        <f>IF(I26&lt;&gt;"", (I26*0.514)+1.8304,"")</f>
        <v>4.4004000000000003</v>
      </c>
      <c r="AA26" s="2">
        <f>IF(J26&lt;&gt;"", (J26*0.514)+1.8304,"")</f>
        <v>6.4564000000000004</v>
      </c>
      <c r="AB26" s="2">
        <f>IF(K26&lt;&gt;"", (K26*0.514)+1.8304,"")</f>
        <v>9.0263999999999989</v>
      </c>
      <c r="AC26" s="2">
        <f>IF(L26&lt;&gt;"", (L26*0.514)+1.8304,"")</f>
        <v>19.3064</v>
      </c>
      <c r="AD26" s="2">
        <f>IF(M26&lt;&gt;"", (M26*0.514)+1.8304,"")</f>
        <v>52.202399999999997</v>
      </c>
      <c r="AE26" s="2">
        <f>IF(N26&lt;&gt;"", (N26*0.514)+1.8304,"")</f>
        <v>12.110400000000002</v>
      </c>
    </row>
    <row r="27" spans="1:31" hidden="1" x14ac:dyDescent="0.3">
      <c r="A27" s="1">
        <v>45338.451388888891</v>
      </c>
      <c r="B27">
        <v>1</v>
      </c>
      <c r="C27">
        <v>7</v>
      </c>
      <c r="D27">
        <v>12</v>
      </c>
      <c r="E27">
        <v>0</v>
      </c>
      <c r="F27">
        <v>6</v>
      </c>
      <c r="G27">
        <v>0</v>
      </c>
      <c r="H27">
        <v>29</v>
      </c>
      <c r="I27">
        <v>1</v>
      </c>
      <c r="J27">
        <v>9</v>
      </c>
      <c r="K27">
        <v>10</v>
      </c>
      <c r="L27">
        <v>13</v>
      </c>
      <c r="M27">
        <v>54</v>
      </c>
      <c r="N27">
        <v>23</v>
      </c>
      <c r="R27" s="19">
        <f>A27</f>
        <v>45338.451388888891</v>
      </c>
      <c r="S27" s="2">
        <f>IF(B27&lt;&gt;"", (B27*0.514)+1.8304,"")</f>
        <v>2.3444000000000003</v>
      </c>
      <c r="T27" s="2">
        <f>IF(C27&lt;&gt;"", (C27*0.514)+1.8304,"")</f>
        <v>5.4283999999999999</v>
      </c>
      <c r="U27" s="2">
        <f>IF(D27&lt;&gt;"", (D27*0.514)+1.8304,"")</f>
        <v>7.9984000000000002</v>
      </c>
      <c r="V27" s="2">
        <f>IF(E27&lt;&gt;"", (E27*0.514)+1.8304,"")</f>
        <v>1.8304</v>
      </c>
      <c r="W27" s="2">
        <f>IF(F27&lt;&gt;"", (F27*0.514)+1.8304,"")</f>
        <v>4.9144000000000005</v>
      </c>
      <c r="X27" s="2">
        <f>IF(G27&lt;&gt;"", (G27*0.514)+1.8304,"")</f>
        <v>1.8304</v>
      </c>
      <c r="Y27" s="2">
        <f>IF(H27&lt;&gt;"", (H27*0.514)+1.8304,"")</f>
        <v>16.7364</v>
      </c>
      <c r="Z27" s="2">
        <f>IF(I27&lt;&gt;"", (I27*0.514)+1.8304,"")</f>
        <v>2.3444000000000003</v>
      </c>
      <c r="AA27" s="2">
        <f>IF(J27&lt;&gt;"", (J27*0.514)+1.8304,"")</f>
        <v>6.4564000000000004</v>
      </c>
      <c r="AB27" s="2">
        <f>IF(K27&lt;&gt;"", (K27*0.514)+1.8304,"")</f>
        <v>6.9704000000000006</v>
      </c>
      <c r="AC27" s="2">
        <f>IF(L27&lt;&gt;"", (L27*0.514)+1.8304,"")</f>
        <v>8.5123999999999995</v>
      </c>
      <c r="AD27" s="2">
        <f>IF(M27&lt;&gt;"", (M27*0.514)+1.8304,"")</f>
        <v>29.586400000000001</v>
      </c>
      <c r="AE27" s="2">
        <f>IF(N27&lt;&gt;"", (N27*0.514)+1.8304,"")</f>
        <v>13.6524</v>
      </c>
    </row>
    <row r="28" spans="1:31" hidden="1" x14ac:dyDescent="0.3">
      <c r="A28" s="1">
        <v>45338.458333333336</v>
      </c>
      <c r="B28">
        <v>1</v>
      </c>
      <c r="C28">
        <v>1</v>
      </c>
      <c r="D28">
        <v>6</v>
      </c>
      <c r="E28">
        <v>0</v>
      </c>
      <c r="F28">
        <v>5</v>
      </c>
      <c r="G28">
        <v>0</v>
      </c>
      <c r="H28">
        <v>23</v>
      </c>
      <c r="I28">
        <v>0</v>
      </c>
      <c r="J28">
        <v>8</v>
      </c>
      <c r="K28">
        <v>7</v>
      </c>
      <c r="L28">
        <v>58</v>
      </c>
      <c r="M28">
        <v>60</v>
      </c>
      <c r="N28">
        <v>24</v>
      </c>
      <c r="R28" s="19">
        <f>A28</f>
        <v>45338.458333333336</v>
      </c>
      <c r="S28" s="2">
        <f>IF(B28&lt;&gt;"", (B28*0.514)+1.8304,"")</f>
        <v>2.3444000000000003</v>
      </c>
      <c r="T28" s="2">
        <f>IF(C28&lt;&gt;"", (C28*0.514)+1.8304,"")</f>
        <v>2.3444000000000003</v>
      </c>
      <c r="U28" s="2">
        <f>IF(D28&lt;&gt;"", (D28*0.514)+1.8304,"")</f>
        <v>4.9144000000000005</v>
      </c>
      <c r="V28" s="2">
        <f>IF(E28&lt;&gt;"", (E28*0.514)+1.8304,"")</f>
        <v>1.8304</v>
      </c>
      <c r="W28" s="2">
        <f>IF(F28&lt;&gt;"", (F28*0.514)+1.8304,"")</f>
        <v>4.4004000000000003</v>
      </c>
      <c r="X28" s="2">
        <f>IF(G28&lt;&gt;"", (G28*0.514)+1.8304,"")</f>
        <v>1.8304</v>
      </c>
      <c r="Y28" s="2">
        <f>IF(H28&lt;&gt;"", (H28*0.514)+1.8304,"")</f>
        <v>13.6524</v>
      </c>
      <c r="Z28" s="2">
        <f>IF(I28&lt;&gt;"", (I28*0.514)+1.8304,"")</f>
        <v>1.8304</v>
      </c>
      <c r="AA28" s="2">
        <f>IF(J28&lt;&gt;"", (J28*0.514)+1.8304,"")</f>
        <v>5.9424000000000001</v>
      </c>
      <c r="AB28" s="2">
        <f>IF(K28&lt;&gt;"", (K28*0.514)+1.8304,"")</f>
        <v>5.4283999999999999</v>
      </c>
      <c r="AC28" s="2">
        <f>IF(L28&lt;&gt;"", (L28*0.514)+1.8304,"")</f>
        <v>31.642400000000002</v>
      </c>
      <c r="AD28" s="2">
        <f>IF(M28&lt;&gt;"", (M28*0.514)+1.8304,"")</f>
        <v>32.670400000000001</v>
      </c>
      <c r="AE28" s="2">
        <f>IF(N28&lt;&gt;"", (N28*0.514)+1.8304,"")</f>
        <v>14.166399999999999</v>
      </c>
    </row>
    <row r="29" spans="1:31" hidden="1" x14ac:dyDescent="0.3">
      <c r="A29" s="1">
        <v>45338.465277777781</v>
      </c>
      <c r="B29">
        <v>0</v>
      </c>
      <c r="C29">
        <v>0</v>
      </c>
      <c r="D29">
        <v>10</v>
      </c>
      <c r="E29">
        <v>1</v>
      </c>
      <c r="F29">
        <v>7</v>
      </c>
      <c r="G29">
        <v>18</v>
      </c>
      <c r="H29">
        <v>10</v>
      </c>
      <c r="I29">
        <v>0</v>
      </c>
      <c r="J29">
        <v>7</v>
      </c>
      <c r="K29">
        <v>7</v>
      </c>
      <c r="L29">
        <v>55</v>
      </c>
      <c r="M29">
        <v>52</v>
      </c>
      <c r="N29">
        <v>46</v>
      </c>
      <c r="R29" s="19">
        <f>A29</f>
        <v>45338.465277777781</v>
      </c>
      <c r="S29" s="2">
        <f>IF(B29&lt;&gt;"", (B29*0.514)+1.8304,"")</f>
        <v>1.8304</v>
      </c>
      <c r="T29" s="2">
        <f>IF(C29&lt;&gt;"", (C29*0.514)+1.8304,"")</f>
        <v>1.8304</v>
      </c>
      <c r="U29" s="2">
        <f>IF(D29&lt;&gt;"", (D29*0.514)+1.8304,"")</f>
        <v>6.9704000000000006</v>
      </c>
      <c r="V29" s="2">
        <f>IF(E29&lt;&gt;"", (E29*0.514)+1.8304,"")</f>
        <v>2.3444000000000003</v>
      </c>
      <c r="W29" s="2">
        <f>IF(F29&lt;&gt;"", (F29*0.514)+1.8304,"")</f>
        <v>5.4283999999999999</v>
      </c>
      <c r="X29" s="2">
        <f>IF(G29&lt;&gt;"", (G29*0.514)+1.8304,"")</f>
        <v>11.0824</v>
      </c>
      <c r="Y29" s="2">
        <f>IF(H29&lt;&gt;"", (H29*0.514)+1.8304,"")</f>
        <v>6.9704000000000006</v>
      </c>
      <c r="Z29" s="2">
        <f>IF(I29&lt;&gt;"", (I29*0.514)+1.8304,"")</f>
        <v>1.8304</v>
      </c>
      <c r="AA29" s="2">
        <f>IF(J29&lt;&gt;"", (J29*0.514)+1.8304,"")</f>
        <v>5.4283999999999999</v>
      </c>
      <c r="AB29" s="2">
        <f>IF(K29&lt;&gt;"", (K29*0.514)+1.8304,"")</f>
        <v>5.4283999999999999</v>
      </c>
      <c r="AC29" s="2">
        <f>IF(L29&lt;&gt;"", (L29*0.514)+1.8304,"")</f>
        <v>30.1004</v>
      </c>
      <c r="AD29" s="2">
        <f>IF(M29&lt;&gt;"", (M29*0.514)+1.8304,"")</f>
        <v>28.558400000000002</v>
      </c>
      <c r="AE29" s="2">
        <f>IF(N29&lt;&gt;"", (N29*0.514)+1.8304,"")</f>
        <v>25.474400000000003</v>
      </c>
    </row>
    <row r="30" spans="1:31" hidden="1" x14ac:dyDescent="0.3">
      <c r="A30" s="1">
        <v>45338.472222222219</v>
      </c>
      <c r="B30">
        <v>0</v>
      </c>
      <c r="C30">
        <v>0</v>
      </c>
      <c r="D30">
        <v>3</v>
      </c>
      <c r="E30">
        <v>4</v>
      </c>
      <c r="F30">
        <v>6</v>
      </c>
      <c r="G30">
        <v>0</v>
      </c>
      <c r="H30">
        <v>8</v>
      </c>
      <c r="I30">
        <v>0</v>
      </c>
      <c r="J30">
        <v>4</v>
      </c>
      <c r="K30">
        <v>9</v>
      </c>
      <c r="L30">
        <v>55</v>
      </c>
      <c r="M30">
        <v>50</v>
      </c>
      <c r="N30">
        <v>2</v>
      </c>
      <c r="R30" s="19">
        <f>A30</f>
        <v>45338.472222222219</v>
      </c>
      <c r="S30" s="2">
        <f>IF(B30&lt;&gt;"", (B30*0.514)+1.8304,"")</f>
        <v>1.8304</v>
      </c>
      <c r="T30" s="2">
        <f>IF(C30&lt;&gt;"", (C30*0.514)+1.8304,"")</f>
        <v>1.8304</v>
      </c>
      <c r="U30" s="2">
        <f>IF(D30&lt;&gt;"", (D30*0.514)+1.8304,"")</f>
        <v>3.3723999999999998</v>
      </c>
      <c r="V30" s="2">
        <f>IF(E30&lt;&gt;"", (E30*0.514)+1.8304,"")</f>
        <v>3.8864000000000001</v>
      </c>
      <c r="W30" s="2">
        <f>IF(F30&lt;&gt;"", (F30*0.514)+1.8304,"")</f>
        <v>4.9144000000000005</v>
      </c>
      <c r="X30" s="2">
        <f>IF(G30&lt;&gt;"", (G30*0.514)+1.8304,"")</f>
        <v>1.8304</v>
      </c>
      <c r="Y30" s="2">
        <f>IF(H30&lt;&gt;"", (H30*0.514)+1.8304,"")</f>
        <v>5.9424000000000001</v>
      </c>
      <c r="Z30" s="2">
        <f>IF(I30&lt;&gt;"", (I30*0.514)+1.8304,"")</f>
        <v>1.8304</v>
      </c>
      <c r="AA30" s="2">
        <f>IF(J30&lt;&gt;"", (J30*0.514)+1.8304,"")</f>
        <v>3.8864000000000001</v>
      </c>
      <c r="AB30" s="2">
        <f>IF(K30&lt;&gt;"", (K30*0.514)+1.8304,"")</f>
        <v>6.4564000000000004</v>
      </c>
      <c r="AC30" s="2">
        <f>IF(L30&lt;&gt;"", (L30*0.514)+1.8304,"")</f>
        <v>30.1004</v>
      </c>
      <c r="AD30" s="2">
        <f>IF(M30&lt;&gt;"", (M30*0.514)+1.8304,"")</f>
        <v>27.5304</v>
      </c>
      <c r="AE30" s="2">
        <f>IF(N30&lt;&gt;"", (N30*0.514)+1.8304,"")</f>
        <v>2.8584000000000001</v>
      </c>
    </row>
    <row r="31" spans="1:31" hidden="1" x14ac:dyDescent="0.3">
      <c r="A31" s="1">
        <v>45338.479166666664</v>
      </c>
      <c r="B31">
        <v>5</v>
      </c>
      <c r="C31">
        <v>0</v>
      </c>
      <c r="D31">
        <v>11</v>
      </c>
      <c r="E31">
        <v>0</v>
      </c>
      <c r="F31">
        <v>4</v>
      </c>
      <c r="G31">
        <v>9</v>
      </c>
      <c r="H31">
        <v>10</v>
      </c>
      <c r="I31">
        <v>0</v>
      </c>
      <c r="J31">
        <v>9</v>
      </c>
      <c r="K31">
        <v>7</v>
      </c>
      <c r="L31">
        <v>63</v>
      </c>
      <c r="M31">
        <v>56</v>
      </c>
      <c r="N31">
        <v>32</v>
      </c>
      <c r="R31" s="19">
        <f>A31</f>
        <v>45338.479166666664</v>
      </c>
      <c r="S31" s="2">
        <f>IF(B31&lt;&gt;"", (B31*0.514)+1.8304,"")</f>
        <v>4.4004000000000003</v>
      </c>
      <c r="T31" s="2">
        <f>IF(C31&lt;&gt;"", (C31*0.514)+1.8304,"")</f>
        <v>1.8304</v>
      </c>
      <c r="U31" s="2">
        <f>IF(D31&lt;&gt;"", (D31*0.514)+1.8304,"")</f>
        <v>7.4843999999999999</v>
      </c>
      <c r="V31" s="2">
        <f>IF(E31&lt;&gt;"", (E31*0.514)+1.8304,"")</f>
        <v>1.8304</v>
      </c>
      <c r="W31" s="2">
        <f>IF(F31&lt;&gt;"", (F31*0.514)+1.8304,"")</f>
        <v>3.8864000000000001</v>
      </c>
      <c r="X31" s="2">
        <f>IF(G31&lt;&gt;"", (G31*0.514)+1.8304,"")</f>
        <v>6.4564000000000004</v>
      </c>
      <c r="Y31" s="2">
        <f>IF(H31&lt;&gt;"", (H31*0.514)+1.8304,"")</f>
        <v>6.9704000000000006</v>
      </c>
      <c r="Z31" s="2">
        <f>IF(I31&lt;&gt;"", (I31*0.514)+1.8304,"")</f>
        <v>1.8304</v>
      </c>
      <c r="AA31" s="2">
        <f>IF(J31&lt;&gt;"", (J31*0.514)+1.8304,"")</f>
        <v>6.4564000000000004</v>
      </c>
      <c r="AB31" s="2">
        <f>IF(K31&lt;&gt;"", (K31*0.514)+1.8304,"")</f>
        <v>5.4283999999999999</v>
      </c>
      <c r="AC31" s="2">
        <f>IF(L31&lt;&gt;"", (L31*0.514)+1.8304,"")</f>
        <v>34.212399999999995</v>
      </c>
      <c r="AD31" s="2">
        <f>IF(M31&lt;&gt;"", (M31*0.514)+1.8304,"")</f>
        <v>30.6144</v>
      </c>
      <c r="AE31" s="2">
        <f>IF(N31&lt;&gt;"", (N31*0.514)+1.8304,"")</f>
        <v>18.278400000000001</v>
      </c>
    </row>
    <row r="32" spans="1:31" hidden="1" x14ac:dyDescent="0.3">
      <c r="A32" s="1">
        <v>45338.486111111109</v>
      </c>
      <c r="B32">
        <v>5</v>
      </c>
      <c r="C32">
        <v>2</v>
      </c>
      <c r="D32">
        <v>4</v>
      </c>
      <c r="E32">
        <v>0</v>
      </c>
      <c r="F32">
        <v>3</v>
      </c>
      <c r="G32">
        <v>0</v>
      </c>
      <c r="H32">
        <v>5</v>
      </c>
      <c r="I32">
        <v>1</v>
      </c>
      <c r="J32">
        <v>8</v>
      </c>
      <c r="K32">
        <v>5</v>
      </c>
      <c r="L32">
        <v>66</v>
      </c>
      <c r="M32">
        <v>51</v>
      </c>
      <c r="N32">
        <v>1</v>
      </c>
      <c r="R32" s="19">
        <f>A32</f>
        <v>45338.486111111109</v>
      </c>
      <c r="S32" s="2">
        <f>IF(B32&lt;&gt;"", (B32*0.514)+1.8304,"")</f>
        <v>4.4004000000000003</v>
      </c>
      <c r="T32" s="2">
        <f>IF(C32&lt;&gt;"", (C32*0.514)+1.8304,"")</f>
        <v>2.8584000000000001</v>
      </c>
      <c r="U32" s="2">
        <f>IF(D32&lt;&gt;"", (D32*0.514)+1.8304,"")</f>
        <v>3.8864000000000001</v>
      </c>
      <c r="V32" s="2">
        <f>IF(E32&lt;&gt;"", (E32*0.514)+1.8304,"")</f>
        <v>1.8304</v>
      </c>
      <c r="W32" s="2">
        <f>IF(F32&lt;&gt;"", (F32*0.514)+1.8304,"")</f>
        <v>3.3723999999999998</v>
      </c>
      <c r="X32" s="2">
        <f>IF(G32&lt;&gt;"", (G32*0.514)+1.8304,"")</f>
        <v>1.8304</v>
      </c>
      <c r="Y32" s="2">
        <f>IF(H32&lt;&gt;"", (H32*0.514)+1.8304,"")</f>
        <v>4.4004000000000003</v>
      </c>
      <c r="Z32" s="2">
        <f>IF(I32&lt;&gt;"", (I32*0.514)+1.8304,"")</f>
        <v>2.3444000000000003</v>
      </c>
      <c r="AA32" s="2">
        <f>IF(J32&lt;&gt;"", (J32*0.514)+1.8304,"")</f>
        <v>5.9424000000000001</v>
      </c>
      <c r="AB32" s="2">
        <f>IF(K32&lt;&gt;"", (K32*0.514)+1.8304,"")</f>
        <v>4.4004000000000003</v>
      </c>
      <c r="AC32" s="2">
        <f>IF(L32&lt;&gt;"", (L32*0.514)+1.8304,"")</f>
        <v>35.754399999999997</v>
      </c>
      <c r="AD32" s="2">
        <f>IF(M32&lt;&gt;"", (M32*0.514)+1.8304,"")</f>
        <v>28.044400000000003</v>
      </c>
      <c r="AE32" s="2">
        <f>IF(N32&lt;&gt;"", (N32*0.514)+1.8304,"")</f>
        <v>2.3444000000000003</v>
      </c>
    </row>
    <row r="33" spans="1:31" hidden="1" x14ac:dyDescent="0.3">
      <c r="A33" s="1">
        <v>45338.493055555555</v>
      </c>
      <c r="B33">
        <v>0</v>
      </c>
      <c r="C33">
        <v>0</v>
      </c>
      <c r="D33">
        <v>10</v>
      </c>
      <c r="E33">
        <v>1</v>
      </c>
      <c r="F33">
        <v>4</v>
      </c>
      <c r="G33">
        <v>0</v>
      </c>
      <c r="H33">
        <v>23</v>
      </c>
      <c r="I33">
        <v>0</v>
      </c>
      <c r="J33">
        <v>3</v>
      </c>
      <c r="K33">
        <v>4</v>
      </c>
      <c r="L33">
        <v>43</v>
      </c>
      <c r="M33">
        <v>72</v>
      </c>
      <c r="N33">
        <v>0</v>
      </c>
      <c r="R33" s="19">
        <f>A33</f>
        <v>45338.493055555555</v>
      </c>
      <c r="S33" s="2">
        <f>IF(B33&lt;&gt;"", (B33*0.514)+1.8304,"")</f>
        <v>1.8304</v>
      </c>
      <c r="T33" s="2">
        <f>IF(C33&lt;&gt;"", (C33*0.514)+1.8304,"")</f>
        <v>1.8304</v>
      </c>
      <c r="U33" s="2">
        <f>IF(D33&lt;&gt;"", (D33*0.514)+1.8304,"")</f>
        <v>6.9704000000000006</v>
      </c>
      <c r="V33" s="2">
        <f>IF(E33&lt;&gt;"", (E33*0.514)+1.8304,"")</f>
        <v>2.3444000000000003</v>
      </c>
      <c r="W33" s="2">
        <f>IF(F33&lt;&gt;"", (F33*0.514)+1.8304,"")</f>
        <v>3.8864000000000001</v>
      </c>
      <c r="X33" s="2">
        <f>IF(G33&lt;&gt;"", (G33*0.514)+1.8304,"")</f>
        <v>1.8304</v>
      </c>
      <c r="Y33" s="2">
        <f>IF(H33&lt;&gt;"", (H33*0.514)+1.8304,"")</f>
        <v>13.6524</v>
      </c>
      <c r="Z33" s="2">
        <f>IF(I33&lt;&gt;"", (I33*0.514)+1.8304,"")</f>
        <v>1.8304</v>
      </c>
      <c r="AA33" s="2">
        <f>IF(J33&lt;&gt;"", (J33*0.514)+1.8304,"")</f>
        <v>3.3723999999999998</v>
      </c>
      <c r="AB33" s="2">
        <f>IF(K33&lt;&gt;"", (K33*0.514)+1.8304,"")</f>
        <v>3.8864000000000001</v>
      </c>
      <c r="AC33" s="2">
        <f>IF(L33&lt;&gt;"", (L33*0.514)+1.8304,"")</f>
        <v>23.932400000000001</v>
      </c>
      <c r="AD33" s="2">
        <f>IF(M33&lt;&gt;"", (M33*0.514)+1.8304,"")</f>
        <v>38.8384</v>
      </c>
      <c r="AE33" s="2">
        <f>IF(N33&lt;&gt;"", (N33*0.514)+1.8304,"")</f>
        <v>1.8304</v>
      </c>
    </row>
    <row r="34" spans="1:31" hidden="1" x14ac:dyDescent="0.3">
      <c r="A34" s="1">
        <v>45338.5</v>
      </c>
      <c r="B34">
        <v>1</v>
      </c>
      <c r="C34">
        <v>0</v>
      </c>
      <c r="D34">
        <v>11</v>
      </c>
      <c r="E34">
        <v>1</v>
      </c>
      <c r="F34">
        <v>1</v>
      </c>
      <c r="G34">
        <v>0</v>
      </c>
      <c r="H34">
        <v>14</v>
      </c>
      <c r="I34">
        <v>0</v>
      </c>
      <c r="J34">
        <v>3</v>
      </c>
      <c r="K34">
        <v>2</v>
      </c>
      <c r="L34">
        <v>33</v>
      </c>
      <c r="M34">
        <v>62</v>
      </c>
      <c r="N34">
        <v>3</v>
      </c>
      <c r="R34" s="19">
        <f>A34</f>
        <v>45338.5</v>
      </c>
      <c r="S34" s="2">
        <f>IF(B34&lt;&gt;"", (B34*0.514)+1.8304,"")</f>
        <v>2.3444000000000003</v>
      </c>
      <c r="T34" s="2">
        <f>IF(C34&lt;&gt;"", (C34*0.514)+1.8304,"")</f>
        <v>1.8304</v>
      </c>
      <c r="U34" s="2">
        <f>IF(D34&lt;&gt;"", (D34*0.514)+1.8304,"")</f>
        <v>7.4843999999999999</v>
      </c>
      <c r="V34" s="2">
        <f>IF(E34&lt;&gt;"", (E34*0.514)+1.8304,"")</f>
        <v>2.3444000000000003</v>
      </c>
      <c r="W34" s="2">
        <f>IF(F34&lt;&gt;"", (F34*0.514)+1.8304,"")</f>
        <v>2.3444000000000003</v>
      </c>
      <c r="X34" s="2">
        <f>IF(G34&lt;&gt;"", (G34*0.514)+1.8304,"")</f>
        <v>1.8304</v>
      </c>
      <c r="Y34" s="2">
        <f>IF(H34&lt;&gt;"", (H34*0.514)+1.8304,"")</f>
        <v>9.0263999999999989</v>
      </c>
      <c r="Z34" s="2">
        <f>IF(I34&lt;&gt;"", (I34*0.514)+1.8304,"")</f>
        <v>1.8304</v>
      </c>
      <c r="AA34" s="2">
        <f>IF(J34&lt;&gt;"", (J34*0.514)+1.8304,"")</f>
        <v>3.3723999999999998</v>
      </c>
      <c r="AB34" s="2">
        <f>IF(K34&lt;&gt;"", (K34*0.514)+1.8304,"")</f>
        <v>2.8584000000000001</v>
      </c>
      <c r="AC34" s="2">
        <f>IF(L34&lt;&gt;"", (L34*0.514)+1.8304,"")</f>
        <v>18.792400000000001</v>
      </c>
      <c r="AD34" s="2">
        <f>IF(M34&lt;&gt;"", (M34*0.514)+1.8304,"")</f>
        <v>33.698399999999999</v>
      </c>
      <c r="AE34" s="2">
        <f>IF(N34&lt;&gt;"", (N34*0.514)+1.8304,"")</f>
        <v>3.3723999999999998</v>
      </c>
    </row>
    <row r="35" spans="1:31" hidden="1" x14ac:dyDescent="0.3">
      <c r="A35" s="1">
        <v>45338.506944444445</v>
      </c>
      <c r="B35">
        <v>0</v>
      </c>
      <c r="C35">
        <v>0</v>
      </c>
      <c r="D35">
        <v>11</v>
      </c>
      <c r="E35">
        <v>0</v>
      </c>
      <c r="F35">
        <v>4</v>
      </c>
      <c r="G35">
        <v>0</v>
      </c>
      <c r="H35">
        <v>8</v>
      </c>
      <c r="I35">
        <v>0</v>
      </c>
      <c r="J35">
        <v>3</v>
      </c>
      <c r="K35">
        <v>7</v>
      </c>
      <c r="L35">
        <v>33</v>
      </c>
      <c r="M35">
        <v>57</v>
      </c>
      <c r="N35">
        <v>2</v>
      </c>
      <c r="R35" s="19">
        <f>A35</f>
        <v>45338.506944444445</v>
      </c>
      <c r="S35" s="2">
        <f>IF(B35&lt;&gt;"", (B35*0.514)+1.8304,"")</f>
        <v>1.8304</v>
      </c>
      <c r="T35" s="2">
        <f>IF(C35&lt;&gt;"", (C35*0.514)+1.8304,"")</f>
        <v>1.8304</v>
      </c>
      <c r="U35" s="2">
        <f>IF(D35&lt;&gt;"", (D35*0.514)+1.8304,"")</f>
        <v>7.4843999999999999</v>
      </c>
      <c r="V35" s="2">
        <f>IF(E35&lt;&gt;"", (E35*0.514)+1.8304,"")</f>
        <v>1.8304</v>
      </c>
      <c r="W35" s="2">
        <f>IF(F35&lt;&gt;"", (F35*0.514)+1.8304,"")</f>
        <v>3.8864000000000001</v>
      </c>
      <c r="X35" s="2">
        <f>IF(G35&lt;&gt;"", (G35*0.514)+1.8304,"")</f>
        <v>1.8304</v>
      </c>
      <c r="Y35" s="2">
        <f>IF(H35&lt;&gt;"", (H35*0.514)+1.8304,"")</f>
        <v>5.9424000000000001</v>
      </c>
      <c r="Z35" s="2">
        <f>IF(I35&lt;&gt;"", (I35*0.514)+1.8304,"")</f>
        <v>1.8304</v>
      </c>
      <c r="AA35" s="2">
        <f>IF(J35&lt;&gt;"", (J35*0.514)+1.8304,"")</f>
        <v>3.3723999999999998</v>
      </c>
      <c r="AB35" s="2">
        <f>IF(K35&lt;&gt;"", (K35*0.514)+1.8304,"")</f>
        <v>5.4283999999999999</v>
      </c>
      <c r="AC35" s="2">
        <f>IF(L35&lt;&gt;"", (L35*0.514)+1.8304,"")</f>
        <v>18.792400000000001</v>
      </c>
      <c r="AD35" s="2">
        <f>IF(M35&lt;&gt;"", (M35*0.514)+1.8304,"")</f>
        <v>31.128400000000003</v>
      </c>
      <c r="AE35" s="2">
        <f>IF(N35&lt;&gt;"", (N35*0.514)+1.8304,"")</f>
        <v>2.8584000000000001</v>
      </c>
    </row>
    <row r="36" spans="1:31" hidden="1" x14ac:dyDescent="0.3">
      <c r="A36" s="1">
        <v>45338.513888888891</v>
      </c>
      <c r="B36">
        <v>0</v>
      </c>
      <c r="C36">
        <v>0</v>
      </c>
      <c r="D36">
        <v>9</v>
      </c>
      <c r="E36">
        <v>2</v>
      </c>
      <c r="F36">
        <v>2</v>
      </c>
      <c r="G36">
        <v>3</v>
      </c>
      <c r="H36">
        <v>8</v>
      </c>
      <c r="I36">
        <v>0</v>
      </c>
      <c r="J36">
        <v>6</v>
      </c>
      <c r="K36">
        <v>4</v>
      </c>
      <c r="L36">
        <v>30</v>
      </c>
      <c r="M36">
        <v>65</v>
      </c>
      <c r="N36">
        <v>1</v>
      </c>
      <c r="R36" s="19">
        <f>A36</f>
        <v>45338.513888888891</v>
      </c>
      <c r="S36" s="2">
        <f>IF(B36&lt;&gt;"", (B36*0.514)+1.8304,"")</f>
        <v>1.8304</v>
      </c>
      <c r="T36" s="2">
        <f>IF(C36&lt;&gt;"", (C36*0.514)+1.8304,"")</f>
        <v>1.8304</v>
      </c>
      <c r="U36" s="2">
        <f>IF(D36&lt;&gt;"", (D36*0.514)+1.8304,"")</f>
        <v>6.4564000000000004</v>
      </c>
      <c r="V36" s="2">
        <f>IF(E36&lt;&gt;"", (E36*0.514)+1.8304,"")</f>
        <v>2.8584000000000001</v>
      </c>
      <c r="W36" s="2">
        <f>IF(F36&lt;&gt;"", (F36*0.514)+1.8304,"")</f>
        <v>2.8584000000000001</v>
      </c>
      <c r="X36" s="2">
        <f>IF(G36&lt;&gt;"", (G36*0.514)+1.8304,"")</f>
        <v>3.3723999999999998</v>
      </c>
      <c r="Y36" s="2">
        <f>IF(H36&lt;&gt;"", (H36*0.514)+1.8304,"")</f>
        <v>5.9424000000000001</v>
      </c>
      <c r="Z36" s="2">
        <f>IF(I36&lt;&gt;"", (I36*0.514)+1.8304,"")</f>
        <v>1.8304</v>
      </c>
      <c r="AA36" s="2">
        <f>IF(J36&lt;&gt;"", (J36*0.514)+1.8304,"")</f>
        <v>4.9144000000000005</v>
      </c>
      <c r="AB36" s="2">
        <f>IF(K36&lt;&gt;"", (K36*0.514)+1.8304,"")</f>
        <v>3.8864000000000001</v>
      </c>
      <c r="AC36" s="2">
        <f>IF(L36&lt;&gt;"", (L36*0.514)+1.8304,"")</f>
        <v>17.250399999999999</v>
      </c>
      <c r="AD36" s="2">
        <f>IF(M36&lt;&gt;"", (M36*0.514)+1.8304,"")</f>
        <v>35.240400000000001</v>
      </c>
      <c r="AE36" s="2">
        <f>IF(N36&lt;&gt;"", (N36*0.514)+1.8304,"")</f>
        <v>2.3444000000000003</v>
      </c>
    </row>
    <row r="37" spans="1:31" hidden="1" x14ac:dyDescent="0.3">
      <c r="A37" s="1">
        <v>45338.520833333336</v>
      </c>
      <c r="B37">
        <v>0</v>
      </c>
      <c r="C37">
        <v>21</v>
      </c>
      <c r="D37">
        <v>10</v>
      </c>
      <c r="E37">
        <v>2</v>
      </c>
      <c r="F37">
        <v>1</v>
      </c>
      <c r="G37">
        <v>0</v>
      </c>
      <c r="H37">
        <v>6</v>
      </c>
      <c r="I37">
        <v>0</v>
      </c>
      <c r="J37">
        <v>7</v>
      </c>
      <c r="K37">
        <v>4</v>
      </c>
      <c r="L37">
        <v>24</v>
      </c>
      <c r="M37">
        <v>37</v>
      </c>
      <c r="N37">
        <v>0</v>
      </c>
      <c r="R37" s="19">
        <f>A37</f>
        <v>45338.520833333336</v>
      </c>
      <c r="S37" s="2">
        <f>IF(B37&lt;&gt;"", (B37*0.514)+1.8304,"")</f>
        <v>1.8304</v>
      </c>
      <c r="T37" s="2">
        <f>IF(C37&lt;&gt;"", (C37*0.514)+1.8304,"")</f>
        <v>12.624400000000001</v>
      </c>
      <c r="U37" s="2">
        <f>IF(D37&lt;&gt;"", (D37*0.514)+1.8304,"")</f>
        <v>6.9704000000000006</v>
      </c>
      <c r="V37" s="2">
        <f>IF(E37&lt;&gt;"", (E37*0.514)+1.8304,"")</f>
        <v>2.8584000000000001</v>
      </c>
      <c r="W37" s="2">
        <f>IF(F37&lt;&gt;"", (F37*0.514)+1.8304,"")</f>
        <v>2.3444000000000003</v>
      </c>
      <c r="X37" s="2">
        <f>IF(G37&lt;&gt;"", (G37*0.514)+1.8304,"")</f>
        <v>1.8304</v>
      </c>
      <c r="Y37" s="2">
        <f>IF(H37&lt;&gt;"", (H37*0.514)+1.8304,"")</f>
        <v>4.9144000000000005</v>
      </c>
      <c r="Z37" s="2">
        <f>IF(I37&lt;&gt;"", (I37*0.514)+1.8304,"")</f>
        <v>1.8304</v>
      </c>
      <c r="AA37" s="2">
        <f>IF(J37&lt;&gt;"", (J37*0.514)+1.8304,"")</f>
        <v>5.4283999999999999</v>
      </c>
      <c r="AB37" s="2">
        <f>IF(K37&lt;&gt;"", (K37*0.514)+1.8304,"")</f>
        <v>3.8864000000000001</v>
      </c>
      <c r="AC37" s="2">
        <f>IF(L37&lt;&gt;"", (L37*0.514)+1.8304,"")</f>
        <v>14.166399999999999</v>
      </c>
      <c r="AD37" s="2">
        <f>IF(M37&lt;&gt;"", (M37*0.514)+1.8304,"")</f>
        <v>20.848400000000002</v>
      </c>
      <c r="AE37" s="2">
        <f>IF(N37&lt;&gt;"", (N37*0.514)+1.8304,"")</f>
        <v>1.8304</v>
      </c>
    </row>
    <row r="38" spans="1:31" hidden="1" x14ac:dyDescent="0.3">
      <c r="A38" s="1">
        <v>45338.527777777781</v>
      </c>
      <c r="B38">
        <v>0</v>
      </c>
      <c r="C38">
        <v>50</v>
      </c>
      <c r="D38">
        <v>12</v>
      </c>
      <c r="E38">
        <v>0</v>
      </c>
      <c r="F38">
        <v>9</v>
      </c>
      <c r="G38">
        <v>4</v>
      </c>
      <c r="H38">
        <v>18</v>
      </c>
      <c r="I38">
        <v>0</v>
      </c>
      <c r="J38">
        <v>6</v>
      </c>
      <c r="K38">
        <v>1</v>
      </c>
      <c r="L38">
        <v>28</v>
      </c>
      <c r="M38">
        <v>41</v>
      </c>
      <c r="N38">
        <v>0</v>
      </c>
      <c r="R38" s="19">
        <f>A38</f>
        <v>45338.527777777781</v>
      </c>
      <c r="S38" s="2">
        <f>IF(B38&lt;&gt;"", (B38*0.514)+1.8304,"")</f>
        <v>1.8304</v>
      </c>
      <c r="T38" s="2">
        <f>IF(C38&lt;&gt;"", (C38*0.514)+1.8304,"")</f>
        <v>27.5304</v>
      </c>
      <c r="U38" s="2">
        <f>IF(D38&lt;&gt;"", (D38*0.514)+1.8304,"")</f>
        <v>7.9984000000000002</v>
      </c>
      <c r="V38" s="2">
        <f>IF(E38&lt;&gt;"", (E38*0.514)+1.8304,"")</f>
        <v>1.8304</v>
      </c>
      <c r="W38" s="2">
        <f>IF(F38&lt;&gt;"", (F38*0.514)+1.8304,"")</f>
        <v>6.4564000000000004</v>
      </c>
      <c r="X38" s="2">
        <f>IF(G38&lt;&gt;"", (G38*0.514)+1.8304,"")</f>
        <v>3.8864000000000001</v>
      </c>
      <c r="Y38" s="2">
        <f>IF(H38&lt;&gt;"", (H38*0.514)+1.8304,"")</f>
        <v>11.0824</v>
      </c>
      <c r="Z38" s="2">
        <f>IF(I38&lt;&gt;"", (I38*0.514)+1.8304,"")</f>
        <v>1.8304</v>
      </c>
      <c r="AA38" s="2">
        <f>IF(J38&lt;&gt;"", (J38*0.514)+1.8304,"")</f>
        <v>4.9144000000000005</v>
      </c>
      <c r="AB38" s="2">
        <f>IF(K38&lt;&gt;"", (K38*0.514)+1.8304,"")</f>
        <v>2.3444000000000003</v>
      </c>
      <c r="AC38" s="2">
        <f>IF(L38&lt;&gt;"", (L38*0.514)+1.8304,"")</f>
        <v>16.2224</v>
      </c>
      <c r="AD38" s="2">
        <f>IF(M38&lt;&gt;"", (M38*0.514)+1.8304,"")</f>
        <v>22.904400000000003</v>
      </c>
      <c r="AE38" s="2">
        <f>IF(N38&lt;&gt;"", (N38*0.514)+1.8304,"")</f>
        <v>1.8304</v>
      </c>
    </row>
    <row r="39" spans="1:31" hidden="1" x14ac:dyDescent="0.3">
      <c r="A39" s="1">
        <v>45338.534722222219</v>
      </c>
      <c r="B39">
        <v>2</v>
      </c>
      <c r="C39">
        <v>53</v>
      </c>
      <c r="D39">
        <v>30</v>
      </c>
      <c r="E39">
        <v>0</v>
      </c>
      <c r="F39">
        <v>11</v>
      </c>
      <c r="G39">
        <v>17</v>
      </c>
      <c r="H39">
        <v>11</v>
      </c>
      <c r="I39">
        <v>0</v>
      </c>
      <c r="J39">
        <v>5</v>
      </c>
      <c r="K39">
        <v>3</v>
      </c>
      <c r="L39">
        <v>42</v>
      </c>
      <c r="M39">
        <v>43</v>
      </c>
      <c r="N39">
        <v>0</v>
      </c>
      <c r="R39" s="19">
        <f>A39</f>
        <v>45338.534722222219</v>
      </c>
      <c r="S39" s="2">
        <f>IF(B39&lt;&gt;"", (B39*0.514)+1.8304,"")</f>
        <v>2.8584000000000001</v>
      </c>
      <c r="T39" s="2">
        <f>IF(C39&lt;&gt;"", (C39*0.514)+1.8304,"")</f>
        <v>29.072400000000002</v>
      </c>
      <c r="U39" s="2">
        <f>IF(D39&lt;&gt;"", (D39*0.514)+1.8304,"")</f>
        <v>17.250399999999999</v>
      </c>
      <c r="V39" s="2">
        <f>IF(E39&lt;&gt;"", (E39*0.514)+1.8304,"")</f>
        <v>1.8304</v>
      </c>
      <c r="W39" s="2">
        <f>IF(F39&lt;&gt;"", (F39*0.514)+1.8304,"")</f>
        <v>7.4843999999999999</v>
      </c>
      <c r="X39" s="2">
        <f>IF(G39&lt;&gt;"", (G39*0.514)+1.8304,"")</f>
        <v>10.5684</v>
      </c>
      <c r="Y39" s="2">
        <f>IF(H39&lt;&gt;"", (H39*0.514)+1.8304,"")</f>
        <v>7.4843999999999999</v>
      </c>
      <c r="Z39" s="2">
        <f>IF(I39&lt;&gt;"", (I39*0.514)+1.8304,"")</f>
        <v>1.8304</v>
      </c>
      <c r="AA39" s="2">
        <f>IF(J39&lt;&gt;"", (J39*0.514)+1.8304,"")</f>
        <v>4.4004000000000003</v>
      </c>
      <c r="AB39" s="2">
        <f>IF(K39&lt;&gt;"", (K39*0.514)+1.8304,"")</f>
        <v>3.3723999999999998</v>
      </c>
      <c r="AC39" s="2">
        <f>IF(L39&lt;&gt;"", (L39*0.514)+1.8304,"")</f>
        <v>23.418400000000002</v>
      </c>
      <c r="AD39" s="2">
        <f>IF(M39&lt;&gt;"", (M39*0.514)+1.8304,"")</f>
        <v>23.932400000000001</v>
      </c>
      <c r="AE39" s="2">
        <f>IF(N39&lt;&gt;"", (N39*0.514)+1.8304,"")</f>
        <v>1.8304</v>
      </c>
    </row>
    <row r="40" spans="1:31" hidden="1" x14ac:dyDescent="0.3">
      <c r="A40" s="1">
        <v>45338.541666666664</v>
      </c>
      <c r="B40">
        <v>9</v>
      </c>
      <c r="C40">
        <v>34</v>
      </c>
      <c r="D40">
        <v>16</v>
      </c>
      <c r="E40">
        <v>0</v>
      </c>
      <c r="F40">
        <v>45</v>
      </c>
      <c r="G40">
        <v>14</v>
      </c>
      <c r="H40">
        <v>15</v>
      </c>
      <c r="I40">
        <v>0</v>
      </c>
      <c r="J40">
        <v>7</v>
      </c>
      <c r="K40">
        <v>2</v>
      </c>
      <c r="L40">
        <v>40</v>
      </c>
      <c r="M40">
        <v>52</v>
      </c>
      <c r="N40">
        <v>0</v>
      </c>
      <c r="R40" s="19">
        <f>A40</f>
        <v>45338.541666666664</v>
      </c>
      <c r="S40" s="2">
        <f>IF(B40&lt;&gt;"", (B40*0.514)+1.8304,"")</f>
        <v>6.4564000000000004</v>
      </c>
      <c r="T40" s="2">
        <f>IF(C40&lt;&gt;"", (C40*0.514)+1.8304,"")</f>
        <v>19.3064</v>
      </c>
      <c r="U40" s="2">
        <f>IF(D40&lt;&gt;"", (D40*0.514)+1.8304,"")</f>
        <v>10.054400000000001</v>
      </c>
      <c r="V40" s="2">
        <f>IF(E40&lt;&gt;"", (E40*0.514)+1.8304,"")</f>
        <v>1.8304</v>
      </c>
      <c r="W40" s="2">
        <f>IF(F40&lt;&gt;"", (F40*0.514)+1.8304,"")</f>
        <v>24.9604</v>
      </c>
      <c r="X40" s="2">
        <f>IF(G40&lt;&gt;"", (G40*0.514)+1.8304,"")</f>
        <v>9.0263999999999989</v>
      </c>
      <c r="Y40" s="2">
        <f>IF(H40&lt;&gt;"", (H40*0.514)+1.8304,"")</f>
        <v>9.5404</v>
      </c>
      <c r="Z40" s="2">
        <f>IF(I40&lt;&gt;"", (I40*0.514)+1.8304,"")</f>
        <v>1.8304</v>
      </c>
      <c r="AA40" s="2">
        <f>IF(J40&lt;&gt;"", (J40*0.514)+1.8304,"")</f>
        <v>5.4283999999999999</v>
      </c>
      <c r="AB40" s="2">
        <f>IF(K40&lt;&gt;"", (K40*0.514)+1.8304,"")</f>
        <v>2.8584000000000001</v>
      </c>
      <c r="AC40" s="2">
        <f>IF(L40&lt;&gt;"", (L40*0.514)+1.8304,"")</f>
        <v>22.390400000000003</v>
      </c>
      <c r="AD40" s="2">
        <f>IF(M40&lt;&gt;"", (M40*0.514)+1.8304,"")</f>
        <v>28.558400000000002</v>
      </c>
      <c r="AE40" s="2">
        <f>IF(N40&lt;&gt;"", (N40*0.514)+1.8304,"")</f>
        <v>1.8304</v>
      </c>
    </row>
    <row r="41" spans="1:31" hidden="1" x14ac:dyDescent="0.3">
      <c r="A41" s="1">
        <v>45338.548611111109</v>
      </c>
      <c r="B41">
        <v>13</v>
      </c>
      <c r="C41">
        <v>1</v>
      </c>
      <c r="D41">
        <v>4</v>
      </c>
      <c r="E41">
        <v>1</v>
      </c>
      <c r="F41">
        <v>5</v>
      </c>
      <c r="G41">
        <v>18</v>
      </c>
      <c r="H41">
        <v>11</v>
      </c>
      <c r="I41">
        <v>1</v>
      </c>
      <c r="J41">
        <v>9</v>
      </c>
      <c r="K41">
        <v>7</v>
      </c>
      <c r="L41">
        <v>37</v>
      </c>
      <c r="M41">
        <v>53</v>
      </c>
      <c r="N41">
        <v>0</v>
      </c>
      <c r="R41" s="19">
        <f>A41</f>
        <v>45338.548611111109</v>
      </c>
      <c r="S41" s="2">
        <f>IF(B41&lt;&gt;"", (B41*0.514)+1.8304,"")</f>
        <v>8.5123999999999995</v>
      </c>
      <c r="T41" s="2">
        <f>IF(C41&lt;&gt;"", (C41*0.514)+1.8304,"")</f>
        <v>2.3444000000000003</v>
      </c>
      <c r="U41" s="2">
        <f>IF(D41&lt;&gt;"", (D41*0.514)+1.8304,"")</f>
        <v>3.8864000000000001</v>
      </c>
      <c r="V41" s="2">
        <f>IF(E41&lt;&gt;"", (E41*0.514)+1.8304,"")</f>
        <v>2.3444000000000003</v>
      </c>
      <c r="W41" s="2">
        <f>IF(F41&lt;&gt;"", (F41*0.514)+1.8304,"")</f>
        <v>4.4004000000000003</v>
      </c>
      <c r="X41" s="2">
        <f>IF(G41&lt;&gt;"", (G41*0.514)+1.8304,"")</f>
        <v>11.0824</v>
      </c>
      <c r="Y41" s="2">
        <f>IF(H41&lt;&gt;"", (H41*0.514)+1.8304,"")</f>
        <v>7.4843999999999999</v>
      </c>
      <c r="Z41" s="2">
        <f>IF(I41&lt;&gt;"", (I41*0.514)+1.8304,"")</f>
        <v>2.3444000000000003</v>
      </c>
      <c r="AA41" s="2">
        <f>IF(J41&lt;&gt;"", (J41*0.514)+1.8304,"")</f>
        <v>6.4564000000000004</v>
      </c>
      <c r="AB41" s="2">
        <f>IF(K41&lt;&gt;"", (K41*0.514)+1.8304,"")</f>
        <v>5.4283999999999999</v>
      </c>
      <c r="AC41" s="2">
        <f>IF(L41&lt;&gt;"", (L41*0.514)+1.8304,"")</f>
        <v>20.848400000000002</v>
      </c>
      <c r="AD41" s="2">
        <f>IF(M41&lt;&gt;"", (M41*0.514)+1.8304,"")</f>
        <v>29.072400000000002</v>
      </c>
      <c r="AE41" s="2">
        <f>IF(N41&lt;&gt;"", (N41*0.514)+1.8304,"")</f>
        <v>1.8304</v>
      </c>
    </row>
    <row r="42" spans="1:31" hidden="1" x14ac:dyDescent="0.3">
      <c r="A42" s="1">
        <v>45338.555555555555</v>
      </c>
      <c r="B42">
        <v>16</v>
      </c>
      <c r="C42">
        <v>0</v>
      </c>
      <c r="D42">
        <v>8</v>
      </c>
      <c r="E42">
        <v>2</v>
      </c>
      <c r="F42">
        <v>4</v>
      </c>
      <c r="G42">
        <v>2</v>
      </c>
      <c r="H42">
        <v>2</v>
      </c>
      <c r="I42">
        <v>5</v>
      </c>
      <c r="J42">
        <v>10</v>
      </c>
      <c r="K42">
        <v>5</v>
      </c>
      <c r="L42">
        <v>41</v>
      </c>
      <c r="M42">
        <v>28</v>
      </c>
      <c r="N42">
        <v>1</v>
      </c>
      <c r="R42" s="19">
        <f>A42</f>
        <v>45338.555555555555</v>
      </c>
      <c r="S42" s="2">
        <f>IF(B42&lt;&gt;"", (B42*0.514)+1.8304,"")</f>
        <v>10.054400000000001</v>
      </c>
      <c r="T42" s="2">
        <f>IF(C42&lt;&gt;"", (C42*0.514)+1.8304,"")</f>
        <v>1.8304</v>
      </c>
      <c r="U42" s="2">
        <f>IF(D42&lt;&gt;"", (D42*0.514)+1.8304,"")</f>
        <v>5.9424000000000001</v>
      </c>
      <c r="V42" s="2">
        <f>IF(E42&lt;&gt;"", (E42*0.514)+1.8304,"")</f>
        <v>2.8584000000000001</v>
      </c>
      <c r="W42" s="2">
        <f>IF(F42&lt;&gt;"", (F42*0.514)+1.8304,"")</f>
        <v>3.8864000000000001</v>
      </c>
      <c r="X42" s="2">
        <f>IF(G42&lt;&gt;"", (G42*0.514)+1.8304,"")</f>
        <v>2.8584000000000001</v>
      </c>
      <c r="Y42" s="2">
        <f>IF(H42&lt;&gt;"", (H42*0.514)+1.8304,"")</f>
        <v>2.8584000000000001</v>
      </c>
      <c r="Z42" s="2">
        <f>IF(I42&lt;&gt;"", (I42*0.514)+1.8304,"")</f>
        <v>4.4004000000000003</v>
      </c>
      <c r="AA42" s="2">
        <f>IF(J42&lt;&gt;"", (J42*0.514)+1.8304,"")</f>
        <v>6.9704000000000006</v>
      </c>
      <c r="AB42" s="2">
        <f>IF(K42&lt;&gt;"", (K42*0.514)+1.8304,"")</f>
        <v>4.4004000000000003</v>
      </c>
      <c r="AC42" s="2">
        <f>IF(L42&lt;&gt;"", (L42*0.514)+1.8304,"")</f>
        <v>22.904400000000003</v>
      </c>
      <c r="AD42" s="2">
        <f>IF(M42&lt;&gt;"", (M42*0.514)+1.8304,"")</f>
        <v>16.2224</v>
      </c>
      <c r="AE42" s="2">
        <f>IF(N42&lt;&gt;"", (N42*0.514)+1.8304,"")</f>
        <v>2.3444000000000003</v>
      </c>
    </row>
    <row r="43" spans="1:31" hidden="1" x14ac:dyDescent="0.3">
      <c r="A43" s="1">
        <v>45338.5625</v>
      </c>
      <c r="B43">
        <v>0</v>
      </c>
      <c r="C43">
        <v>0</v>
      </c>
      <c r="D43">
        <v>3</v>
      </c>
      <c r="E43">
        <v>0</v>
      </c>
      <c r="F43">
        <v>6</v>
      </c>
      <c r="G43">
        <v>0</v>
      </c>
      <c r="H43">
        <v>18</v>
      </c>
      <c r="I43">
        <v>5</v>
      </c>
      <c r="J43">
        <v>13</v>
      </c>
      <c r="K43">
        <v>2</v>
      </c>
      <c r="L43">
        <v>68</v>
      </c>
      <c r="M43">
        <v>27</v>
      </c>
      <c r="N43">
        <v>4</v>
      </c>
      <c r="R43" s="19">
        <f>A43</f>
        <v>45338.5625</v>
      </c>
      <c r="S43" s="2">
        <f>IF(B43&lt;&gt;"", (B43*0.514)+1.8304,"")</f>
        <v>1.8304</v>
      </c>
      <c r="T43" s="2">
        <f>IF(C43&lt;&gt;"", (C43*0.514)+1.8304,"")</f>
        <v>1.8304</v>
      </c>
      <c r="U43" s="2">
        <f>IF(D43&lt;&gt;"", (D43*0.514)+1.8304,"")</f>
        <v>3.3723999999999998</v>
      </c>
      <c r="V43" s="2">
        <f>IF(E43&lt;&gt;"", (E43*0.514)+1.8304,"")</f>
        <v>1.8304</v>
      </c>
      <c r="W43" s="2">
        <f>IF(F43&lt;&gt;"", (F43*0.514)+1.8304,"")</f>
        <v>4.9144000000000005</v>
      </c>
      <c r="X43" s="2">
        <f>IF(G43&lt;&gt;"", (G43*0.514)+1.8304,"")</f>
        <v>1.8304</v>
      </c>
      <c r="Y43" s="2">
        <f>IF(H43&lt;&gt;"", (H43*0.514)+1.8304,"")</f>
        <v>11.0824</v>
      </c>
      <c r="Z43" s="2">
        <f>IF(I43&lt;&gt;"", (I43*0.514)+1.8304,"")</f>
        <v>4.4004000000000003</v>
      </c>
      <c r="AA43" s="2">
        <f>IF(J43&lt;&gt;"", (J43*0.514)+1.8304,"")</f>
        <v>8.5123999999999995</v>
      </c>
      <c r="AB43" s="2">
        <f>IF(K43&lt;&gt;"", (K43*0.514)+1.8304,"")</f>
        <v>2.8584000000000001</v>
      </c>
      <c r="AC43" s="2">
        <f>IF(L43&lt;&gt;"", (L43*0.514)+1.8304,"")</f>
        <v>36.782399999999996</v>
      </c>
      <c r="AD43" s="2">
        <f>IF(M43&lt;&gt;"", (M43*0.514)+1.8304,"")</f>
        <v>15.708400000000001</v>
      </c>
      <c r="AE43" s="2">
        <f>IF(N43&lt;&gt;"", (N43*0.514)+1.8304,"")</f>
        <v>3.8864000000000001</v>
      </c>
    </row>
    <row r="44" spans="1:31" hidden="1" x14ac:dyDescent="0.3">
      <c r="A44" s="1">
        <v>45338.569444444445</v>
      </c>
      <c r="B44">
        <v>9</v>
      </c>
      <c r="C44">
        <v>8</v>
      </c>
      <c r="D44">
        <v>2</v>
      </c>
      <c r="E44">
        <v>0</v>
      </c>
      <c r="F44">
        <v>9</v>
      </c>
      <c r="G44">
        <v>39</v>
      </c>
      <c r="H44">
        <v>19</v>
      </c>
      <c r="I44">
        <v>7</v>
      </c>
      <c r="J44">
        <v>14</v>
      </c>
      <c r="K44">
        <v>5</v>
      </c>
      <c r="L44">
        <v>68</v>
      </c>
      <c r="M44">
        <v>76</v>
      </c>
      <c r="N44">
        <v>0</v>
      </c>
      <c r="R44" s="19">
        <f>A44</f>
        <v>45338.569444444445</v>
      </c>
      <c r="S44" s="2">
        <f>IF(B44&lt;&gt;"", (B44*0.514)+1.8304,"")</f>
        <v>6.4564000000000004</v>
      </c>
      <c r="T44" s="2">
        <f>IF(C44&lt;&gt;"", (C44*0.514)+1.8304,"")</f>
        <v>5.9424000000000001</v>
      </c>
      <c r="U44" s="2">
        <f>IF(D44&lt;&gt;"", (D44*0.514)+1.8304,"")</f>
        <v>2.8584000000000001</v>
      </c>
      <c r="V44" s="2">
        <f>IF(E44&lt;&gt;"", (E44*0.514)+1.8304,"")</f>
        <v>1.8304</v>
      </c>
      <c r="W44" s="2">
        <f>IF(F44&lt;&gt;"", (F44*0.514)+1.8304,"")</f>
        <v>6.4564000000000004</v>
      </c>
      <c r="X44" s="2">
        <f>IF(G44&lt;&gt;"", (G44*0.514)+1.8304,"")</f>
        <v>21.8764</v>
      </c>
      <c r="Y44" s="2">
        <f>IF(H44&lt;&gt;"", (H44*0.514)+1.8304,"")</f>
        <v>11.596399999999999</v>
      </c>
      <c r="Z44" s="2">
        <f>IF(I44&lt;&gt;"", (I44*0.514)+1.8304,"")</f>
        <v>5.4283999999999999</v>
      </c>
      <c r="AA44" s="2">
        <f>IF(J44&lt;&gt;"", (J44*0.514)+1.8304,"")</f>
        <v>9.0263999999999989</v>
      </c>
      <c r="AB44" s="2">
        <f>IF(K44&lt;&gt;"", (K44*0.514)+1.8304,"")</f>
        <v>4.4004000000000003</v>
      </c>
      <c r="AC44" s="2">
        <f>IF(L44&lt;&gt;"", (L44*0.514)+1.8304,"")</f>
        <v>36.782399999999996</v>
      </c>
      <c r="AD44" s="2">
        <f>IF(M44&lt;&gt;"", (M44*0.514)+1.8304,"")</f>
        <v>40.894399999999997</v>
      </c>
      <c r="AE44" s="2">
        <f>IF(N44&lt;&gt;"", (N44*0.514)+1.8304,"")</f>
        <v>1.8304</v>
      </c>
    </row>
    <row r="45" spans="1:31" hidden="1" x14ac:dyDescent="0.3">
      <c r="A45" s="1">
        <v>45338.576388888891</v>
      </c>
      <c r="B45">
        <v>30</v>
      </c>
      <c r="C45">
        <v>7</v>
      </c>
      <c r="D45">
        <v>3</v>
      </c>
      <c r="E45">
        <v>0</v>
      </c>
      <c r="F45">
        <v>9</v>
      </c>
      <c r="G45">
        <v>27</v>
      </c>
      <c r="H45">
        <v>18</v>
      </c>
      <c r="I45">
        <v>6</v>
      </c>
      <c r="J45">
        <v>10</v>
      </c>
      <c r="K45">
        <v>4</v>
      </c>
      <c r="L45">
        <v>71</v>
      </c>
      <c r="M45">
        <v>124</v>
      </c>
      <c r="N45">
        <v>1</v>
      </c>
      <c r="R45" s="19">
        <f>A45</f>
        <v>45338.576388888891</v>
      </c>
      <c r="S45" s="2">
        <f>IF(B45&lt;&gt;"", (B45*0.514)+1.8304,"")</f>
        <v>17.250399999999999</v>
      </c>
      <c r="T45" s="2">
        <f>IF(C45&lt;&gt;"", (C45*0.514)+1.8304,"")</f>
        <v>5.4283999999999999</v>
      </c>
      <c r="U45" s="2">
        <f>IF(D45&lt;&gt;"", (D45*0.514)+1.8304,"")</f>
        <v>3.3723999999999998</v>
      </c>
      <c r="V45" s="2">
        <f>IF(E45&lt;&gt;"", (E45*0.514)+1.8304,"")</f>
        <v>1.8304</v>
      </c>
      <c r="W45" s="2">
        <f>IF(F45&lt;&gt;"", (F45*0.514)+1.8304,"")</f>
        <v>6.4564000000000004</v>
      </c>
      <c r="X45" s="2">
        <f>IF(G45&lt;&gt;"", (G45*0.514)+1.8304,"")</f>
        <v>15.708400000000001</v>
      </c>
      <c r="Y45" s="2">
        <f>IF(H45&lt;&gt;"", (H45*0.514)+1.8304,"")</f>
        <v>11.0824</v>
      </c>
      <c r="Z45" s="2">
        <f>IF(I45&lt;&gt;"", (I45*0.514)+1.8304,"")</f>
        <v>4.9144000000000005</v>
      </c>
      <c r="AA45" s="2">
        <f>IF(J45&lt;&gt;"", (J45*0.514)+1.8304,"")</f>
        <v>6.9704000000000006</v>
      </c>
      <c r="AB45" s="2">
        <f>IF(K45&lt;&gt;"", (K45*0.514)+1.8304,"")</f>
        <v>3.8864000000000001</v>
      </c>
      <c r="AC45" s="2">
        <f>IF(L45&lt;&gt;"", (L45*0.514)+1.8304,"")</f>
        <v>38.324399999999997</v>
      </c>
      <c r="AD45" s="2">
        <f>IF(M45&lt;&gt;"", (M45*0.514)+1.8304,"")</f>
        <v>65.566400000000002</v>
      </c>
      <c r="AE45" s="2">
        <f>IF(N45&lt;&gt;"", (N45*0.514)+1.8304,"")</f>
        <v>2.3444000000000003</v>
      </c>
    </row>
    <row r="46" spans="1:31" hidden="1" x14ac:dyDescent="0.3">
      <c r="A46" s="1">
        <v>45338.583333333336</v>
      </c>
      <c r="B46">
        <v>5</v>
      </c>
      <c r="C46">
        <v>0</v>
      </c>
      <c r="D46">
        <v>7</v>
      </c>
      <c r="E46">
        <v>0</v>
      </c>
      <c r="F46">
        <v>4</v>
      </c>
      <c r="G46">
        <v>14</v>
      </c>
      <c r="H46">
        <v>25</v>
      </c>
      <c r="I46">
        <v>8</v>
      </c>
      <c r="J46">
        <v>6</v>
      </c>
      <c r="K46">
        <v>2</v>
      </c>
      <c r="L46">
        <v>74</v>
      </c>
      <c r="M46">
        <v>122</v>
      </c>
      <c r="N46">
        <v>0</v>
      </c>
      <c r="R46" s="19">
        <f>A46</f>
        <v>45338.583333333336</v>
      </c>
      <c r="S46" s="2">
        <f>IF(B46&lt;&gt;"", (B46*0.514)+1.8304,"")</f>
        <v>4.4004000000000003</v>
      </c>
      <c r="T46" s="2">
        <f>IF(C46&lt;&gt;"", (C46*0.514)+1.8304,"")</f>
        <v>1.8304</v>
      </c>
      <c r="U46" s="2">
        <f>IF(D46&lt;&gt;"", (D46*0.514)+1.8304,"")</f>
        <v>5.4283999999999999</v>
      </c>
      <c r="V46" s="2">
        <f>IF(E46&lt;&gt;"", (E46*0.514)+1.8304,"")</f>
        <v>1.8304</v>
      </c>
      <c r="W46" s="2">
        <f>IF(F46&lt;&gt;"", (F46*0.514)+1.8304,"")</f>
        <v>3.8864000000000001</v>
      </c>
      <c r="X46" s="2">
        <f>IF(G46&lt;&gt;"", (G46*0.514)+1.8304,"")</f>
        <v>9.0263999999999989</v>
      </c>
      <c r="Y46" s="2">
        <f>IF(H46&lt;&gt;"", (H46*0.514)+1.8304,"")</f>
        <v>14.680399999999999</v>
      </c>
      <c r="Z46" s="2">
        <f>IF(I46&lt;&gt;"", (I46*0.514)+1.8304,"")</f>
        <v>5.9424000000000001</v>
      </c>
      <c r="AA46" s="2">
        <f>IF(J46&lt;&gt;"", (J46*0.514)+1.8304,"")</f>
        <v>4.9144000000000005</v>
      </c>
      <c r="AB46" s="2">
        <f>IF(K46&lt;&gt;"", (K46*0.514)+1.8304,"")</f>
        <v>2.8584000000000001</v>
      </c>
      <c r="AC46" s="2">
        <f>IF(L46&lt;&gt;"", (L46*0.514)+1.8304,"")</f>
        <v>39.866399999999999</v>
      </c>
      <c r="AD46" s="2">
        <f>IF(M46&lt;&gt;"", (M46*0.514)+1.8304,"")</f>
        <v>64.538399999999996</v>
      </c>
      <c r="AE46" s="2">
        <f>IF(N46&lt;&gt;"", (N46*0.514)+1.8304,"")</f>
        <v>1.8304</v>
      </c>
    </row>
    <row r="47" spans="1:31" hidden="1" x14ac:dyDescent="0.3">
      <c r="A47" s="1">
        <v>45338.590277777781</v>
      </c>
      <c r="B47">
        <v>8</v>
      </c>
      <c r="C47">
        <v>30</v>
      </c>
      <c r="D47">
        <v>12</v>
      </c>
      <c r="E47">
        <v>0</v>
      </c>
      <c r="F47">
        <v>19</v>
      </c>
      <c r="G47">
        <v>7</v>
      </c>
      <c r="H47">
        <v>6</v>
      </c>
      <c r="I47">
        <v>4</v>
      </c>
      <c r="J47">
        <v>5</v>
      </c>
      <c r="K47">
        <v>2</v>
      </c>
      <c r="L47">
        <v>70</v>
      </c>
      <c r="M47">
        <v>120</v>
      </c>
      <c r="N47">
        <v>0</v>
      </c>
      <c r="R47" s="19">
        <f>A47</f>
        <v>45338.590277777781</v>
      </c>
      <c r="S47" s="2">
        <f>IF(B47&lt;&gt;"", (B47*0.514)+1.8304,"")</f>
        <v>5.9424000000000001</v>
      </c>
      <c r="T47" s="2">
        <f>IF(C47&lt;&gt;"", (C47*0.514)+1.8304,"")</f>
        <v>17.250399999999999</v>
      </c>
      <c r="U47" s="2">
        <f>IF(D47&lt;&gt;"", (D47*0.514)+1.8304,"")</f>
        <v>7.9984000000000002</v>
      </c>
      <c r="V47" s="2">
        <f>IF(E47&lt;&gt;"", (E47*0.514)+1.8304,"")</f>
        <v>1.8304</v>
      </c>
      <c r="W47" s="2">
        <f>IF(F47&lt;&gt;"", (F47*0.514)+1.8304,"")</f>
        <v>11.596399999999999</v>
      </c>
      <c r="X47" s="2">
        <f>IF(G47&lt;&gt;"", (G47*0.514)+1.8304,"")</f>
        <v>5.4283999999999999</v>
      </c>
      <c r="Y47" s="2">
        <f>IF(H47&lt;&gt;"", (H47*0.514)+1.8304,"")</f>
        <v>4.9144000000000005</v>
      </c>
      <c r="Z47" s="2">
        <f>IF(I47&lt;&gt;"", (I47*0.514)+1.8304,"")</f>
        <v>3.8864000000000001</v>
      </c>
      <c r="AA47" s="2">
        <f>IF(J47&lt;&gt;"", (J47*0.514)+1.8304,"")</f>
        <v>4.4004000000000003</v>
      </c>
      <c r="AB47" s="2">
        <f>IF(K47&lt;&gt;"", (K47*0.514)+1.8304,"")</f>
        <v>2.8584000000000001</v>
      </c>
      <c r="AC47" s="2">
        <f>IF(L47&lt;&gt;"", (L47*0.514)+1.8304,"")</f>
        <v>37.810400000000001</v>
      </c>
      <c r="AD47" s="2">
        <f>IF(M47&lt;&gt;"", (M47*0.514)+1.8304,"")</f>
        <v>63.510399999999997</v>
      </c>
      <c r="AE47" s="2">
        <f>IF(N47&lt;&gt;"", (N47*0.514)+1.8304,"")</f>
        <v>1.8304</v>
      </c>
    </row>
    <row r="48" spans="1:31" hidden="1" x14ac:dyDescent="0.3">
      <c r="A48" s="1">
        <v>45338.597222222219</v>
      </c>
      <c r="B48">
        <v>40</v>
      </c>
      <c r="C48">
        <v>19</v>
      </c>
      <c r="D48">
        <v>13</v>
      </c>
      <c r="E48">
        <v>0</v>
      </c>
      <c r="F48">
        <v>9</v>
      </c>
      <c r="G48">
        <v>13</v>
      </c>
      <c r="H48">
        <v>9</v>
      </c>
      <c r="I48">
        <v>2</v>
      </c>
      <c r="J48">
        <v>4</v>
      </c>
      <c r="K48">
        <v>4</v>
      </c>
      <c r="L48">
        <v>59</v>
      </c>
      <c r="M48">
        <v>86</v>
      </c>
      <c r="N48">
        <v>0</v>
      </c>
      <c r="R48" s="19">
        <f>A48</f>
        <v>45338.597222222219</v>
      </c>
      <c r="S48" s="2">
        <f>IF(B48&lt;&gt;"", (B48*0.514)+1.8304,"")</f>
        <v>22.390400000000003</v>
      </c>
      <c r="T48" s="2">
        <f>IF(C48&lt;&gt;"", (C48*0.514)+1.8304,"")</f>
        <v>11.596399999999999</v>
      </c>
      <c r="U48" s="2">
        <f>IF(D48&lt;&gt;"", (D48*0.514)+1.8304,"")</f>
        <v>8.5123999999999995</v>
      </c>
      <c r="V48" s="2">
        <f>IF(E48&lt;&gt;"", (E48*0.514)+1.8304,"")</f>
        <v>1.8304</v>
      </c>
      <c r="W48" s="2">
        <f>IF(F48&lt;&gt;"", (F48*0.514)+1.8304,"")</f>
        <v>6.4564000000000004</v>
      </c>
      <c r="X48" s="2">
        <f>IF(G48&lt;&gt;"", (G48*0.514)+1.8304,"")</f>
        <v>8.5123999999999995</v>
      </c>
      <c r="Y48" s="2">
        <f>IF(H48&lt;&gt;"", (H48*0.514)+1.8304,"")</f>
        <v>6.4564000000000004</v>
      </c>
      <c r="Z48" s="2">
        <f>IF(I48&lt;&gt;"", (I48*0.514)+1.8304,"")</f>
        <v>2.8584000000000001</v>
      </c>
      <c r="AA48" s="2">
        <f>IF(J48&lt;&gt;"", (J48*0.514)+1.8304,"")</f>
        <v>3.8864000000000001</v>
      </c>
      <c r="AB48" s="2">
        <f>IF(K48&lt;&gt;"", (K48*0.514)+1.8304,"")</f>
        <v>3.8864000000000001</v>
      </c>
      <c r="AC48" s="2">
        <f>IF(L48&lt;&gt;"", (L48*0.514)+1.8304,"")</f>
        <v>32.156399999999998</v>
      </c>
      <c r="AD48" s="2">
        <f>IF(M48&lt;&gt;"", (M48*0.514)+1.8304,"")</f>
        <v>46.034399999999998</v>
      </c>
      <c r="AE48" s="2">
        <f>IF(N48&lt;&gt;"", (N48*0.514)+1.8304,"")</f>
        <v>1.8304</v>
      </c>
    </row>
    <row r="49" spans="1:31" hidden="1" x14ac:dyDescent="0.3">
      <c r="A49" s="1">
        <v>45338.604166666664</v>
      </c>
      <c r="B49">
        <v>24</v>
      </c>
      <c r="C49">
        <v>0</v>
      </c>
      <c r="D49">
        <v>3</v>
      </c>
      <c r="E49">
        <v>1</v>
      </c>
      <c r="F49">
        <v>2</v>
      </c>
      <c r="G49">
        <v>8</v>
      </c>
      <c r="H49">
        <v>14</v>
      </c>
      <c r="I49">
        <v>0</v>
      </c>
      <c r="J49">
        <v>4</v>
      </c>
      <c r="K49">
        <v>2</v>
      </c>
      <c r="L49">
        <v>62</v>
      </c>
      <c r="M49">
        <v>76</v>
      </c>
      <c r="N49">
        <v>1</v>
      </c>
      <c r="R49" s="19">
        <f>A49</f>
        <v>45338.604166666664</v>
      </c>
      <c r="S49" s="2">
        <f>IF(B49&lt;&gt;"", (B49*0.514)+1.8304,"")</f>
        <v>14.166399999999999</v>
      </c>
      <c r="T49" s="2">
        <f>IF(C49&lt;&gt;"", (C49*0.514)+1.8304,"")</f>
        <v>1.8304</v>
      </c>
      <c r="U49" s="2">
        <f>IF(D49&lt;&gt;"", (D49*0.514)+1.8304,"")</f>
        <v>3.3723999999999998</v>
      </c>
      <c r="V49" s="2">
        <f>IF(E49&lt;&gt;"", (E49*0.514)+1.8304,"")</f>
        <v>2.3444000000000003</v>
      </c>
      <c r="W49" s="2">
        <f>IF(F49&lt;&gt;"", (F49*0.514)+1.8304,"")</f>
        <v>2.8584000000000001</v>
      </c>
      <c r="X49" s="2">
        <f>IF(G49&lt;&gt;"", (G49*0.514)+1.8304,"")</f>
        <v>5.9424000000000001</v>
      </c>
      <c r="Y49" s="2">
        <f>IF(H49&lt;&gt;"", (H49*0.514)+1.8304,"")</f>
        <v>9.0263999999999989</v>
      </c>
      <c r="Z49" s="2">
        <f>IF(I49&lt;&gt;"", (I49*0.514)+1.8304,"")</f>
        <v>1.8304</v>
      </c>
      <c r="AA49" s="2">
        <f>IF(J49&lt;&gt;"", (J49*0.514)+1.8304,"")</f>
        <v>3.8864000000000001</v>
      </c>
      <c r="AB49" s="2">
        <f>IF(K49&lt;&gt;"", (K49*0.514)+1.8304,"")</f>
        <v>2.8584000000000001</v>
      </c>
      <c r="AC49" s="2">
        <f>IF(L49&lt;&gt;"", (L49*0.514)+1.8304,"")</f>
        <v>33.698399999999999</v>
      </c>
      <c r="AD49" s="2">
        <f>IF(M49&lt;&gt;"", (M49*0.514)+1.8304,"")</f>
        <v>40.894399999999997</v>
      </c>
      <c r="AE49" s="2">
        <f>IF(N49&lt;&gt;"", (N49*0.514)+1.8304,"")</f>
        <v>2.3444000000000003</v>
      </c>
    </row>
    <row r="50" spans="1:31" hidden="1" x14ac:dyDescent="0.3">
      <c r="A50" s="1">
        <v>45338.611111111109</v>
      </c>
      <c r="B50">
        <v>5</v>
      </c>
      <c r="C50">
        <v>0</v>
      </c>
      <c r="D50">
        <v>15</v>
      </c>
      <c r="E50">
        <v>0</v>
      </c>
      <c r="F50">
        <v>4</v>
      </c>
      <c r="G50">
        <v>7</v>
      </c>
      <c r="H50">
        <v>14</v>
      </c>
      <c r="I50">
        <v>0</v>
      </c>
      <c r="J50">
        <v>4</v>
      </c>
      <c r="K50">
        <v>3</v>
      </c>
      <c r="L50">
        <v>47</v>
      </c>
      <c r="M50">
        <v>64</v>
      </c>
      <c r="N50">
        <v>0</v>
      </c>
      <c r="R50" s="19">
        <f>A50</f>
        <v>45338.611111111109</v>
      </c>
      <c r="S50" s="2">
        <f>IF(B50&lt;&gt;"", (B50*0.514)+1.8304,"")</f>
        <v>4.4004000000000003</v>
      </c>
      <c r="T50" s="2">
        <f>IF(C50&lt;&gt;"", (C50*0.514)+1.8304,"")</f>
        <v>1.8304</v>
      </c>
      <c r="U50" s="2">
        <f>IF(D50&lt;&gt;"", (D50*0.514)+1.8304,"")</f>
        <v>9.5404</v>
      </c>
      <c r="V50" s="2">
        <f>IF(E50&lt;&gt;"", (E50*0.514)+1.8304,"")</f>
        <v>1.8304</v>
      </c>
      <c r="W50" s="2">
        <f>IF(F50&lt;&gt;"", (F50*0.514)+1.8304,"")</f>
        <v>3.8864000000000001</v>
      </c>
      <c r="X50" s="2">
        <f>IF(G50&lt;&gt;"", (G50*0.514)+1.8304,"")</f>
        <v>5.4283999999999999</v>
      </c>
      <c r="Y50" s="2">
        <f>IF(H50&lt;&gt;"", (H50*0.514)+1.8304,"")</f>
        <v>9.0263999999999989</v>
      </c>
      <c r="Z50" s="2">
        <f>IF(I50&lt;&gt;"", (I50*0.514)+1.8304,"")</f>
        <v>1.8304</v>
      </c>
      <c r="AA50" s="2">
        <f>IF(J50&lt;&gt;"", (J50*0.514)+1.8304,"")</f>
        <v>3.8864000000000001</v>
      </c>
      <c r="AB50" s="2">
        <f>IF(K50&lt;&gt;"", (K50*0.514)+1.8304,"")</f>
        <v>3.3723999999999998</v>
      </c>
      <c r="AC50" s="2">
        <f>IF(L50&lt;&gt;"", (L50*0.514)+1.8304,"")</f>
        <v>25.988400000000002</v>
      </c>
      <c r="AD50" s="2">
        <f>IF(M50&lt;&gt;"", (M50*0.514)+1.8304,"")</f>
        <v>34.726399999999998</v>
      </c>
      <c r="AE50" s="2">
        <f>IF(N50&lt;&gt;"", (N50*0.514)+1.8304,"")</f>
        <v>1.8304</v>
      </c>
    </row>
    <row r="51" spans="1:31" hidden="1" x14ac:dyDescent="0.3">
      <c r="A51" s="1">
        <v>45338.618055555555</v>
      </c>
      <c r="B51">
        <v>1</v>
      </c>
      <c r="C51">
        <v>0</v>
      </c>
      <c r="D51">
        <v>16</v>
      </c>
      <c r="E51">
        <v>0</v>
      </c>
      <c r="F51">
        <v>3</v>
      </c>
      <c r="G51">
        <v>0</v>
      </c>
      <c r="H51">
        <v>4</v>
      </c>
      <c r="I51">
        <v>0</v>
      </c>
      <c r="J51">
        <v>2</v>
      </c>
      <c r="K51">
        <v>1</v>
      </c>
      <c r="L51">
        <v>41</v>
      </c>
      <c r="M51">
        <v>67</v>
      </c>
      <c r="N51">
        <v>1</v>
      </c>
      <c r="R51" s="19">
        <f>A51</f>
        <v>45338.618055555555</v>
      </c>
      <c r="S51" s="2">
        <f>IF(B51&lt;&gt;"", (B51*0.514)+1.8304,"")</f>
        <v>2.3444000000000003</v>
      </c>
      <c r="T51" s="2">
        <f>IF(C51&lt;&gt;"", (C51*0.514)+1.8304,"")</f>
        <v>1.8304</v>
      </c>
      <c r="U51" s="2">
        <f>IF(D51&lt;&gt;"", (D51*0.514)+1.8304,"")</f>
        <v>10.054400000000001</v>
      </c>
      <c r="V51" s="2">
        <f>IF(E51&lt;&gt;"", (E51*0.514)+1.8304,"")</f>
        <v>1.8304</v>
      </c>
      <c r="W51" s="2">
        <f>IF(F51&lt;&gt;"", (F51*0.514)+1.8304,"")</f>
        <v>3.3723999999999998</v>
      </c>
      <c r="X51" s="2">
        <f>IF(G51&lt;&gt;"", (G51*0.514)+1.8304,"")</f>
        <v>1.8304</v>
      </c>
      <c r="Y51" s="2">
        <f>IF(H51&lt;&gt;"", (H51*0.514)+1.8304,"")</f>
        <v>3.8864000000000001</v>
      </c>
      <c r="Z51" s="2">
        <f>IF(I51&lt;&gt;"", (I51*0.514)+1.8304,"")</f>
        <v>1.8304</v>
      </c>
      <c r="AA51" s="2">
        <f>IF(J51&lt;&gt;"", (J51*0.514)+1.8304,"")</f>
        <v>2.8584000000000001</v>
      </c>
      <c r="AB51" s="2">
        <f>IF(K51&lt;&gt;"", (K51*0.514)+1.8304,"")</f>
        <v>2.3444000000000003</v>
      </c>
      <c r="AC51" s="2">
        <f>IF(L51&lt;&gt;"", (L51*0.514)+1.8304,"")</f>
        <v>22.904400000000003</v>
      </c>
      <c r="AD51" s="2">
        <f>IF(M51&lt;&gt;"", (M51*0.514)+1.8304,"")</f>
        <v>36.2684</v>
      </c>
      <c r="AE51" s="2">
        <f>IF(N51&lt;&gt;"", (N51*0.514)+1.8304,"")</f>
        <v>2.3444000000000003</v>
      </c>
    </row>
    <row r="52" spans="1:31" hidden="1" x14ac:dyDescent="0.3">
      <c r="A52" s="1">
        <v>45338.625</v>
      </c>
      <c r="B52">
        <v>4</v>
      </c>
      <c r="C52">
        <v>0</v>
      </c>
      <c r="D52">
        <v>0</v>
      </c>
      <c r="E52">
        <v>0</v>
      </c>
      <c r="F52">
        <v>2</v>
      </c>
      <c r="G52">
        <v>0</v>
      </c>
      <c r="H52">
        <v>5</v>
      </c>
      <c r="I52">
        <v>0</v>
      </c>
      <c r="J52">
        <v>2</v>
      </c>
      <c r="K52">
        <v>1</v>
      </c>
      <c r="L52">
        <v>50</v>
      </c>
      <c r="M52">
        <v>47</v>
      </c>
      <c r="N52">
        <v>0</v>
      </c>
      <c r="R52" s="19">
        <f>A52</f>
        <v>45338.625</v>
      </c>
      <c r="S52" s="2">
        <f>IF(B52&lt;&gt;"", (B52*0.514)+1.8304,"")</f>
        <v>3.8864000000000001</v>
      </c>
      <c r="T52" s="2">
        <f>IF(C52&lt;&gt;"", (C52*0.514)+1.8304,"")</f>
        <v>1.8304</v>
      </c>
      <c r="U52" s="2">
        <f>IF(D52&lt;&gt;"", (D52*0.514)+1.8304,"")</f>
        <v>1.8304</v>
      </c>
      <c r="V52" s="2">
        <f>IF(E52&lt;&gt;"", (E52*0.514)+1.8304,"")</f>
        <v>1.8304</v>
      </c>
      <c r="W52" s="2">
        <f>IF(F52&lt;&gt;"", (F52*0.514)+1.8304,"")</f>
        <v>2.8584000000000001</v>
      </c>
      <c r="X52" s="2">
        <f>IF(G52&lt;&gt;"", (G52*0.514)+1.8304,"")</f>
        <v>1.8304</v>
      </c>
      <c r="Y52" s="2">
        <f>IF(H52&lt;&gt;"", (H52*0.514)+1.8304,"")</f>
        <v>4.4004000000000003</v>
      </c>
      <c r="Z52" s="2">
        <f>IF(I52&lt;&gt;"", (I52*0.514)+1.8304,"")</f>
        <v>1.8304</v>
      </c>
      <c r="AA52" s="2">
        <f>IF(J52&lt;&gt;"", (J52*0.514)+1.8304,"")</f>
        <v>2.8584000000000001</v>
      </c>
      <c r="AB52" s="2">
        <f>IF(K52&lt;&gt;"", (K52*0.514)+1.8304,"")</f>
        <v>2.3444000000000003</v>
      </c>
      <c r="AC52" s="2">
        <f>IF(L52&lt;&gt;"", (L52*0.514)+1.8304,"")</f>
        <v>27.5304</v>
      </c>
      <c r="AD52" s="2">
        <f>IF(M52&lt;&gt;"", (M52*0.514)+1.8304,"")</f>
        <v>25.988400000000002</v>
      </c>
      <c r="AE52" s="2">
        <f>IF(N52&lt;&gt;"", (N52*0.514)+1.8304,"")</f>
        <v>1.8304</v>
      </c>
    </row>
    <row r="53" spans="1:31" hidden="1" x14ac:dyDescent="0.3">
      <c r="A53" s="1">
        <v>45338.631944444445</v>
      </c>
      <c r="B53">
        <v>4</v>
      </c>
      <c r="C53">
        <v>0</v>
      </c>
      <c r="D53">
        <v>0</v>
      </c>
      <c r="E53">
        <v>0</v>
      </c>
      <c r="F53">
        <v>4</v>
      </c>
      <c r="G53">
        <v>0</v>
      </c>
      <c r="H53">
        <v>4</v>
      </c>
      <c r="I53">
        <v>0</v>
      </c>
      <c r="J53">
        <v>4</v>
      </c>
      <c r="K53">
        <v>2</v>
      </c>
      <c r="L53">
        <v>39</v>
      </c>
      <c r="M53">
        <v>47</v>
      </c>
      <c r="N53">
        <v>0</v>
      </c>
      <c r="R53" s="19">
        <f>A53</f>
        <v>45338.631944444445</v>
      </c>
      <c r="S53" s="2">
        <f>IF(B53&lt;&gt;"", (B53*0.514)+1.8304,"")</f>
        <v>3.8864000000000001</v>
      </c>
      <c r="T53" s="2">
        <f>IF(C53&lt;&gt;"", (C53*0.514)+1.8304,"")</f>
        <v>1.8304</v>
      </c>
      <c r="U53" s="2">
        <f>IF(D53&lt;&gt;"", (D53*0.514)+1.8304,"")</f>
        <v>1.8304</v>
      </c>
      <c r="V53" s="2">
        <f>IF(E53&lt;&gt;"", (E53*0.514)+1.8304,"")</f>
        <v>1.8304</v>
      </c>
      <c r="W53" s="2">
        <f>IF(F53&lt;&gt;"", (F53*0.514)+1.8304,"")</f>
        <v>3.8864000000000001</v>
      </c>
      <c r="X53" s="2">
        <f>IF(G53&lt;&gt;"", (G53*0.514)+1.8304,"")</f>
        <v>1.8304</v>
      </c>
      <c r="Y53" s="2">
        <f>IF(H53&lt;&gt;"", (H53*0.514)+1.8304,"")</f>
        <v>3.8864000000000001</v>
      </c>
      <c r="Z53" s="2">
        <f>IF(I53&lt;&gt;"", (I53*0.514)+1.8304,"")</f>
        <v>1.8304</v>
      </c>
      <c r="AA53" s="2">
        <f>IF(J53&lt;&gt;"", (J53*0.514)+1.8304,"")</f>
        <v>3.8864000000000001</v>
      </c>
      <c r="AB53" s="2">
        <f>IF(K53&lt;&gt;"", (K53*0.514)+1.8304,"")</f>
        <v>2.8584000000000001</v>
      </c>
      <c r="AC53" s="2">
        <f>IF(L53&lt;&gt;"", (L53*0.514)+1.8304,"")</f>
        <v>21.8764</v>
      </c>
      <c r="AD53" s="2">
        <f>IF(M53&lt;&gt;"", (M53*0.514)+1.8304,"")</f>
        <v>25.988400000000002</v>
      </c>
      <c r="AE53" s="2">
        <f>IF(N53&lt;&gt;"", (N53*0.514)+1.8304,"")</f>
        <v>1.8304</v>
      </c>
    </row>
    <row r="54" spans="1:31" hidden="1" x14ac:dyDescent="0.3">
      <c r="A54" s="1">
        <v>45338.638888888891</v>
      </c>
      <c r="B54">
        <v>0</v>
      </c>
      <c r="C54">
        <v>0</v>
      </c>
      <c r="D54">
        <v>0</v>
      </c>
      <c r="E54">
        <v>1</v>
      </c>
      <c r="F54">
        <v>3</v>
      </c>
      <c r="G54">
        <v>0</v>
      </c>
      <c r="H54">
        <v>6</v>
      </c>
      <c r="I54">
        <v>2</v>
      </c>
      <c r="J54">
        <v>3</v>
      </c>
      <c r="K54">
        <v>4</v>
      </c>
      <c r="L54">
        <v>34</v>
      </c>
      <c r="M54">
        <v>42</v>
      </c>
      <c r="N54">
        <v>0</v>
      </c>
      <c r="R54" s="19">
        <f>A54</f>
        <v>45338.638888888891</v>
      </c>
      <c r="S54" s="2">
        <f>IF(B54&lt;&gt;"", (B54*0.514)+1.8304,"")</f>
        <v>1.8304</v>
      </c>
      <c r="T54" s="2">
        <f>IF(C54&lt;&gt;"", (C54*0.514)+1.8304,"")</f>
        <v>1.8304</v>
      </c>
      <c r="U54" s="2">
        <f>IF(D54&lt;&gt;"", (D54*0.514)+1.8304,"")</f>
        <v>1.8304</v>
      </c>
      <c r="V54" s="2">
        <f>IF(E54&lt;&gt;"", (E54*0.514)+1.8304,"")</f>
        <v>2.3444000000000003</v>
      </c>
      <c r="W54" s="2">
        <f>IF(F54&lt;&gt;"", (F54*0.514)+1.8304,"")</f>
        <v>3.3723999999999998</v>
      </c>
      <c r="X54" s="2">
        <f>IF(G54&lt;&gt;"", (G54*0.514)+1.8304,"")</f>
        <v>1.8304</v>
      </c>
      <c r="Y54" s="2">
        <f>IF(H54&lt;&gt;"", (H54*0.514)+1.8304,"")</f>
        <v>4.9144000000000005</v>
      </c>
      <c r="Z54" s="2">
        <f>IF(I54&lt;&gt;"", (I54*0.514)+1.8304,"")</f>
        <v>2.8584000000000001</v>
      </c>
      <c r="AA54" s="2">
        <f>IF(J54&lt;&gt;"", (J54*0.514)+1.8304,"")</f>
        <v>3.3723999999999998</v>
      </c>
      <c r="AB54" s="2">
        <f>IF(K54&lt;&gt;"", (K54*0.514)+1.8304,"")</f>
        <v>3.8864000000000001</v>
      </c>
      <c r="AC54" s="2">
        <f>IF(L54&lt;&gt;"", (L54*0.514)+1.8304,"")</f>
        <v>19.3064</v>
      </c>
      <c r="AD54" s="2">
        <f>IF(M54&lt;&gt;"", (M54*0.514)+1.8304,"")</f>
        <v>23.418400000000002</v>
      </c>
      <c r="AE54" s="2">
        <f>IF(N54&lt;&gt;"", (N54*0.514)+1.8304,"")</f>
        <v>1.8304</v>
      </c>
    </row>
    <row r="55" spans="1:31" hidden="1" x14ac:dyDescent="0.3">
      <c r="A55" s="1">
        <v>45338.645833333336</v>
      </c>
      <c r="B55">
        <v>0</v>
      </c>
      <c r="C55">
        <v>0</v>
      </c>
      <c r="D55">
        <v>1</v>
      </c>
      <c r="E55">
        <v>0</v>
      </c>
      <c r="F55">
        <v>7</v>
      </c>
      <c r="G55">
        <v>0</v>
      </c>
      <c r="H55">
        <v>5</v>
      </c>
      <c r="I55">
        <v>7</v>
      </c>
      <c r="J55">
        <v>4</v>
      </c>
      <c r="K55">
        <v>4</v>
      </c>
      <c r="L55">
        <v>37</v>
      </c>
      <c r="M55">
        <v>28</v>
      </c>
      <c r="N55">
        <v>0</v>
      </c>
      <c r="R55" s="19">
        <f>A55</f>
        <v>45338.645833333336</v>
      </c>
      <c r="S55" s="2">
        <f>IF(B55&lt;&gt;"", (B55*0.514)+1.8304,"")</f>
        <v>1.8304</v>
      </c>
      <c r="T55" s="2">
        <f>IF(C55&lt;&gt;"", (C55*0.514)+1.8304,"")</f>
        <v>1.8304</v>
      </c>
      <c r="U55" s="2">
        <f>IF(D55&lt;&gt;"", (D55*0.514)+1.8304,"")</f>
        <v>2.3444000000000003</v>
      </c>
      <c r="V55" s="2">
        <f>IF(E55&lt;&gt;"", (E55*0.514)+1.8304,"")</f>
        <v>1.8304</v>
      </c>
      <c r="W55" s="2">
        <f>IF(F55&lt;&gt;"", (F55*0.514)+1.8304,"")</f>
        <v>5.4283999999999999</v>
      </c>
      <c r="X55" s="2">
        <f>IF(G55&lt;&gt;"", (G55*0.514)+1.8304,"")</f>
        <v>1.8304</v>
      </c>
      <c r="Y55" s="2">
        <f>IF(H55&lt;&gt;"", (H55*0.514)+1.8304,"")</f>
        <v>4.4004000000000003</v>
      </c>
      <c r="Z55" s="2">
        <f>IF(I55&lt;&gt;"", (I55*0.514)+1.8304,"")</f>
        <v>5.4283999999999999</v>
      </c>
      <c r="AA55" s="2">
        <f>IF(J55&lt;&gt;"", (J55*0.514)+1.8304,"")</f>
        <v>3.8864000000000001</v>
      </c>
      <c r="AB55" s="2">
        <f>IF(K55&lt;&gt;"", (K55*0.514)+1.8304,"")</f>
        <v>3.8864000000000001</v>
      </c>
      <c r="AC55" s="2">
        <f>IF(L55&lt;&gt;"", (L55*0.514)+1.8304,"")</f>
        <v>20.848400000000002</v>
      </c>
      <c r="AD55" s="2">
        <f>IF(M55&lt;&gt;"", (M55*0.514)+1.8304,"")</f>
        <v>16.2224</v>
      </c>
      <c r="AE55" s="2">
        <f>IF(N55&lt;&gt;"", (N55*0.514)+1.8304,"")</f>
        <v>1.8304</v>
      </c>
    </row>
    <row r="56" spans="1:31" hidden="1" x14ac:dyDescent="0.3">
      <c r="A56" s="1">
        <v>45338.652777777781</v>
      </c>
      <c r="B56">
        <v>0</v>
      </c>
      <c r="C56">
        <v>0</v>
      </c>
      <c r="D56">
        <v>5</v>
      </c>
      <c r="E56">
        <v>0</v>
      </c>
      <c r="F56">
        <v>5</v>
      </c>
      <c r="G56">
        <v>0</v>
      </c>
      <c r="H56">
        <v>7</v>
      </c>
      <c r="I56">
        <v>3</v>
      </c>
      <c r="J56">
        <v>18</v>
      </c>
      <c r="K56">
        <v>1</v>
      </c>
      <c r="L56">
        <v>52</v>
      </c>
      <c r="M56">
        <v>21</v>
      </c>
      <c r="N56">
        <v>0</v>
      </c>
      <c r="R56" s="19">
        <f>A56</f>
        <v>45338.652777777781</v>
      </c>
      <c r="S56" s="2">
        <f>IF(B56&lt;&gt;"", (B56*0.514)+1.8304,"")</f>
        <v>1.8304</v>
      </c>
      <c r="T56" s="2">
        <f>IF(C56&lt;&gt;"", (C56*0.514)+1.8304,"")</f>
        <v>1.8304</v>
      </c>
      <c r="U56" s="2">
        <f>IF(D56&lt;&gt;"", (D56*0.514)+1.8304,"")</f>
        <v>4.4004000000000003</v>
      </c>
      <c r="V56" s="2">
        <f>IF(E56&lt;&gt;"", (E56*0.514)+1.8304,"")</f>
        <v>1.8304</v>
      </c>
      <c r="W56" s="2">
        <f>IF(F56&lt;&gt;"", (F56*0.514)+1.8304,"")</f>
        <v>4.4004000000000003</v>
      </c>
      <c r="X56" s="2">
        <f>IF(G56&lt;&gt;"", (G56*0.514)+1.8304,"")</f>
        <v>1.8304</v>
      </c>
      <c r="Y56" s="2">
        <f>IF(H56&lt;&gt;"", (H56*0.514)+1.8304,"")</f>
        <v>5.4283999999999999</v>
      </c>
      <c r="Z56" s="2">
        <f>IF(I56&lt;&gt;"", (I56*0.514)+1.8304,"")</f>
        <v>3.3723999999999998</v>
      </c>
      <c r="AA56" s="2">
        <f>IF(J56&lt;&gt;"", (J56*0.514)+1.8304,"")</f>
        <v>11.0824</v>
      </c>
      <c r="AB56" s="2">
        <f>IF(K56&lt;&gt;"", (K56*0.514)+1.8304,"")</f>
        <v>2.3444000000000003</v>
      </c>
      <c r="AC56" s="2">
        <f>IF(L56&lt;&gt;"", (L56*0.514)+1.8304,"")</f>
        <v>28.558400000000002</v>
      </c>
      <c r="AD56" s="2">
        <f>IF(M56&lt;&gt;"", (M56*0.514)+1.8304,"")</f>
        <v>12.624400000000001</v>
      </c>
      <c r="AE56" s="2">
        <f>IF(N56&lt;&gt;"", (N56*0.514)+1.8304,"")</f>
        <v>1.8304</v>
      </c>
    </row>
    <row r="57" spans="1:31" hidden="1" x14ac:dyDescent="0.3">
      <c r="A57" s="1">
        <v>45338.659722222219</v>
      </c>
      <c r="B57">
        <v>0</v>
      </c>
      <c r="C57">
        <v>0</v>
      </c>
      <c r="D57">
        <v>18</v>
      </c>
      <c r="E57">
        <v>0</v>
      </c>
      <c r="F57">
        <v>8</v>
      </c>
      <c r="G57">
        <v>0</v>
      </c>
      <c r="H57">
        <v>6</v>
      </c>
      <c r="I57">
        <v>0</v>
      </c>
      <c r="J57">
        <v>4</v>
      </c>
      <c r="K57">
        <v>1</v>
      </c>
      <c r="L57">
        <v>25</v>
      </c>
      <c r="M57">
        <v>17</v>
      </c>
      <c r="N57">
        <v>13</v>
      </c>
      <c r="R57" s="19">
        <f>A57</f>
        <v>45338.659722222219</v>
      </c>
      <c r="S57" s="2">
        <f>IF(B57&lt;&gt;"", (B57*0.514)+1.8304,"")</f>
        <v>1.8304</v>
      </c>
      <c r="T57" s="2">
        <f>IF(C57&lt;&gt;"", (C57*0.514)+1.8304,"")</f>
        <v>1.8304</v>
      </c>
      <c r="U57" s="2">
        <f>IF(D57&lt;&gt;"", (D57*0.514)+1.8304,"")</f>
        <v>11.0824</v>
      </c>
      <c r="V57" s="2">
        <f>IF(E57&lt;&gt;"", (E57*0.514)+1.8304,"")</f>
        <v>1.8304</v>
      </c>
      <c r="W57" s="2">
        <f>IF(F57&lt;&gt;"", (F57*0.514)+1.8304,"")</f>
        <v>5.9424000000000001</v>
      </c>
      <c r="X57" s="2">
        <f>IF(G57&lt;&gt;"", (G57*0.514)+1.8304,"")</f>
        <v>1.8304</v>
      </c>
      <c r="Y57" s="2">
        <f>IF(H57&lt;&gt;"", (H57*0.514)+1.8304,"")</f>
        <v>4.9144000000000005</v>
      </c>
      <c r="Z57" s="2">
        <f>IF(I57&lt;&gt;"", (I57*0.514)+1.8304,"")</f>
        <v>1.8304</v>
      </c>
      <c r="AA57" s="2">
        <f>IF(J57&lt;&gt;"", (J57*0.514)+1.8304,"")</f>
        <v>3.8864000000000001</v>
      </c>
      <c r="AB57" s="2">
        <f>IF(K57&lt;&gt;"", (K57*0.514)+1.8304,"")</f>
        <v>2.3444000000000003</v>
      </c>
      <c r="AC57" s="2">
        <f>IF(L57&lt;&gt;"", (L57*0.514)+1.8304,"")</f>
        <v>14.680399999999999</v>
      </c>
      <c r="AD57" s="2">
        <f>IF(M57&lt;&gt;"", (M57*0.514)+1.8304,"")</f>
        <v>10.5684</v>
      </c>
      <c r="AE57" s="2">
        <f>IF(N57&lt;&gt;"", (N57*0.514)+1.8304,"")</f>
        <v>8.5123999999999995</v>
      </c>
    </row>
    <row r="58" spans="1:31" hidden="1" x14ac:dyDescent="0.3">
      <c r="A58" s="1">
        <v>45338.666666666664</v>
      </c>
      <c r="B58">
        <v>0</v>
      </c>
      <c r="C58">
        <v>0</v>
      </c>
      <c r="D58">
        <v>29</v>
      </c>
      <c r="E58">
        <v>0</v>
      </c>
      <c r="F58">
        <v>7</v>
      </c>
      <c r="G58">
        <v>0</v>
      </c>
      <c r="H58">
        <v>7</v>
      </c>
      <c r="I58">
        <v>0</v>
      </c>
      <c r="J58">
        <v>5</v>
      </c>
      <c r="K58">
        <v>4</v>
      </c>
      <c r="L58">
        <v>17</v>
      </c>
      <c r="M58">
        <v>18</v>
      </c>
      <c r="N58">
        <v>10</v>
      </c>
      <c r="R58" s="19">
        <f>A58</f>
        <v>45338.666666666664</v>
      </c>
      <c r="S58" s="2">
        <f>IF(B58&lt;&gt;"", (B58*0.514)+1.8304,"")</f>
        <v>1.8304</v>
      </c>
      <c r="T58" s="2">
        <f>IF(C58&lt;&gt;"", (C58*0.514)+1.8304,"")</f>
        <v>1.8304</v>
      </c>
      <c r="U58" s="2">
        <f>IF(D58&lt;&gt;"", (D58*0.514)+1.8304,"")</f>
        <v>16.7364</v>
      </c>
      <c r="V58" s="2">
        <f>IF(E58&lt;&gt;"", (E58*0.514)+1.8304,"")</f>
        <v>1.8304</v>
      </c>
      <c r="W58" s="2">
        <f>IF(F58&lt;&gt;"", (F58*0.514)+1.8304,"")</f>
        <v>5.4283999999999999</v>
      </c>
      <c r="X58" s="2">
        <f>IF(G58&lt;&gt;"", (G58*0.514)+1.8304,"")</f>
        <v>1.8304</v>
      </c>
      <c r="Y58" s="2">
        <f>IF(H58&lt;&gt;"", (H58*0.514)+1.8304,"")</f>
        <v>5.4283999999999999</v>
      </c>
      <c r="Z58" s="2">
        <f>IF(I58&lt;&gt;"", (I58*0.514)+1.8304,"")</f>
        <v>1.8304</v>
      </c>
      <c r="AA58" s="2">
        <f>IF(J58&lt;&gt;"", (J58*0.514)+1.8304,"")</f>
        <v>4.4004000000000003</v>
      </c>
      <c r="AB58" s="2">
        <f>IF(K58&lt;&gt;"", (K58*0.514)+1.8304,"")</f>
        <v>3.8864000000000001</v>
      </c>
      <c r="AC58" s="2">
        <f>IF(L58&lt;&gt;"", (L58*0.514)+1.8304,"")</f>
        <v>10.5684</v>
      </c>
      <c r="AD58" s="2">
        <f>IF(M58&lt;&gt;"", (M58*0.514)+1.8304,"")</f>
        <v>11.0824</v>
      </c>
      <c r="AE58" s="2">
        <f>IF(N58&lt;&gt;"", (N58*0.514)+1.8304,"")</f>
        <v>6.9704000000000006</v>
      </c>
    </row>
    <row r="59" spans="1:31" hidden="1" x14ac:dyDescent="0.3">
      <c r="A59" s="1">
        <v>45338.673611111109</v>
      </c>
      <c r="B59">
        <v>0</v>
      </c>
      <c r="C59">
        <v>5</v>
      </c>
      <c r="D59">
        <v>25</v>
      </c>
      <c r="E59">
        <v>0</v>
      </c>
      <c r="F59">
        <v>10</v>
      </c>
      <c r="G59">
        <v>0</v>
      </c>
      <c r="H59">
        <v>4</v>
      </c>
      <c r="I59">
        <v>0</v>
      </c>
      <c r="J59">
        <v>3</v>
      </c>
      <c r="K59">
        <v>3</v>
      </c>
      <c r="L59">
        <v>11</v>
      </c>
      <c r="M59">
        <v>22</v>
      </c>
      <c r="N59">
        <v>1</v>
      </c>
      <c r="R59" s="19">
        <f>A59</f>
        <v>45338.673611111109</v>
      </c>
      <c r="S59" s="2">
        <f>IF(B59&lt;&gt;"", (B59*0.514)+1.8304,"")</f>
        <v>1.8304</v>
      </c>
      <c r="T59" s="2">
        <f>IF(C59&lt;&gt;"", (C59*0.514)+1.8304,"")</f>
        <v>4.4004000000000003</v>
      </c>
      <c r="U59" s="2">
        <f>IF(D59&lt;&gt;"", (D59*0.514)+1.8304,"")</f>
        <v>14.680399999999999</v>
      </c>
      <c r="V59" s="2">
        <f>IF(E59&lt;&gt;"", (E59*0.514)+1.8304,"")</f>
        <v>1.8304</v>
      </c>
      <c r="W59" s="2">
        <f>IF(F59&lt;&gt;"", (F59*0.514)+1.8304,"")</f>
        <v>6.9704000000000006</v>
      </c>
      <c r="X59" s="2">
        <f>IF(G59&lt;&gt;"", (G59*0.514)+1.8304,"")</f>
        <v>1.8304</v>
      </c>
      <c r="Y59" s="2">
        <f>IF(H59&lt;&gt;"", (H59*0.514)+1.8304,"")</f>
        <v>3.8864000000000001</v>
      </c>
      <c r="Z59" s="2">
        <f>IF(I59&lt;&gt;"", (I59*0.514)+1.8304,"")</f>
        <v>1.8304</v>
      </c>
      <c r="AA59" s="2">
        <f>IF(J59&lt;&gt;"", (J59*0.514)+1.8304,"")</f>
        <v>3.3723999999999998</v>
      </c>
      <c r="AB59" s="2">
        <f>IF(K59&lt;&gt;"", (K59*0.514)+1.8304,"")</f>
        <v>3.3723999999999998</v>
      </c>
      <c r="AC59" s="2">
        <f>IF(L59&lt;&gt;"", (L59*0.514)+1.8304,"")</f>
        <v>7.4843999999999999</v>
      </c>
      <c r="AD59" s="2">
        <f>IF(M59&lt;&gt;"", (M59*0.514)+1.8304,"")</f>
        <v>13.138400000000001</v>
      </c>
      <c r="AE59" s="2">
        <f>IF(N59&lt;&gt;"", (N59*0.514)+1.8304,"")</f>
        <v>2.3444000000000003</v>
      </c>
    </row>
    <row r="60" spans="1:31" hidden="1" x14ac:dyDescent="0.3">
      <c r="A60" s="1">
        <v>45338.680555555555</v>
      </c>
      <c r="B60">
        <v>0</v>
      </c>
      <c r="C60">
        <v>2</v>
      </c>
      <c r="D60">
        <v>24</v>
      </c>
      <c r="E60">
        <v>0</v>
      </c>
      <c r="F60">
        <v>11</v>
      </c>
      <c r="G60">
        <v>0</v>
      </c>
      <c r="H60">
        <v>1</v>
      </c>
      <c r="I60">
        <v>0</v>
      </c>
      <c r="J60">
        <v>7</v>
      </c>
      <c r="K60">
        <v>3</v>
      </c>
      <c r="L60">
        <v>14</v>
      </c>
      <c r="M60">
        <v>23</v>
      </c>
      <c r="N60">
        <v>0</v>
      </c>
      <c r="R60" s="19">
        <f>A60</f>
        <v>45338.680555555555</v>
      </c>
      <c r="S60" s="2">
        <f>IF(B60&lt;&gt;"", (B60*0.514)+1.8304,"")</f>
        <v>1.8304</v>
      </c>
      <c r="T60" s="2">
        <f>IF(C60&lt;&gt;"", (C60*0.514)+1.8304,"")</f>
        <v>2.8584000000000001</v>
      </c>
      <c r="U60" s="2">
        <f>IF(D60&lt;&gt;"", (D60*0.514)+1.8304,"")</f>
        <v>14.166399999999999</v>
      </c>
      <c r="V60" s="2">
        <f>IF(E60&lt;&gt;"", (E60*0.514)+1.8304,"")</f>
        <v>1.8304</v>
      </c>
      <c r="W60" s="2">
        <f>IF(F60&lt;&gt;"", (F60*0.514)+1.8304,"")</f>
        <v>7.4843999999999999</v>
      </c>
      <c r="X60" s="2">
        <f>IF(G60&lt;&gt;"", (G60*0.514)+1.8304,"")</f>
        <v>1.8304</v>
      </c>
      <c r="Y60" s="2">
        <f>IF(H60&lt;&gt;"", (H60*0.514)+1.8304,"")</f>
        <v>2.3444000000000003</v>
      </c>
      <c r="Z60" s="2">
        <f>IF(I60&lt;&gt;"", (I60*0.514)+1.8304,"")</f>
        <v>1.8304</v>
      </c>
      <c r="AA60" s="2">
        <f>IF(J60&lt;&gt;"", (J60*0.514)+1.8304,"")</f>
        <v>5.4283999999999999</v>
      </c>
      <c r="AB60" s="2">
        <f>IF(K60&lt;&gt;"", (K60*0.514)+1.8304,"")</f>
        <v>3.3723999999999998</v>
      </c>
      <c r="AC60" s="2">
        <f>IF(L60&lt;&gt;"", (L60*0.514)+1.8304,"")</f>
        <v>9.0263999999999989</v>
      </c>
      <c r="AD60" s="2">
        <f>IF(M60&lt;&gt;"", (M60*0.514)+1.8304,"")</f>
        <v>13.6524</v>
      </c>
      <c r="AE60" s="2">
        <f>IF(N60&lt;&gt;"", (N60*0.514)+1.8304,"")</f>
        <v>1.8304</v>
      </c>
    </row>
    <row r="61" spans="1:31" hidden="1" x14ac:dyDescent="0.3">
      <c r="A61" s="1">
        <v>45338.6875</v>
      </c>
      <c r="B61">
        <v>11</v>
      </c>
      <c r="C61">
        <v>11</v>
      </c>
      <c r="D61">
        <v>27</v>
      </c>
      <c r="E61">
        <v>0</v>
      </c>
      <c r="F61">
        <v>13</v>
      </c>
      <c r="G61">
        <v>5</v>
      </c>
      <c r="H61">
        <v>5</v>
      </c>
      <c r="I61">
        <v>0</v>
      </c>
      <c r="J61">
        <v>4</v>
      </c>
      <c r="K61">
        <v>4</v>
      </c>
      <c r="L61">
        <v>4</v>
      </c>
      <c r="M61">
        <v>30</v>
      </c>
      <c r="N61">
        <v>0</v>
      </c>
      <c r="R61" s="19">
        <f>A61</f>
        <v>45338.6875</v>
      </c>
      <c r="S61" s="2">
        <f>IF(B61&lt;&gt;"", (B61*0.514)+1.8304,"")</f>
        <v>7.4843999999999999</v>
      </c>
      <c r="T61" s="2">
        <f>IF(C61&lt;&gt;"", (C61*0.514)+1.8304,"")</f>
        <v>7.4843999999999999</v>
      </c>
      <c r="U61" s="2">
        <f>IF(D61&lt;&gt;"", (D61*0.514)+1.8304,"")</f>
        <v>15.708400000000001</v>
      </c>
      <c r="V61" s="2">
        <f>IF(E61&lt;&gt;"", (E61*0.514)+1.8304,"")</f>
        <v>1.8304</v>
      </c>
      <c r="W61" s="2">
        <f>IF(F61&lt;&gt;"", (F61*0.514)+1.8304,"")</f>
        <v>8.5123999999999995</v>
      </c>
      <c r="X61" s="2">
        <f>IF(G61&lt;&gt;"", (G61*0.514)+1.8304,"")</f>
        <v>4.4004000000000003</v>
      </c>
      <c r="Y61" s="2">
        <f>IF(H61&lt;&gt;"", (H61*0.514)+1.8304,"")</f>
        <v>4.4004000000000003</v>
      </c>
      <c r="Z61" s="2">
        <f>IF(I61&lt;&gt;"", (I61*0.514)+1.8304,"")</f>
        <v>1.8304</v>
      </c>
      <c r="AA61" s="2">
        <f>IF(J61&lt;&gt;"", (J61*0.514)+1.8304,"")</f>
        <v>3.8864000000000001</v>
      </c>
      <c r="AB61" s="2">
        <f>IF(K61&lt;&gt;"", (K61*0.514)+1.8304,"")</f>
        <v>3.8864000000000001</v>
      </c>
      <c r="AC61" s="2">
        <f>IF(L61&lt;&gt;"", (L61*0.514)+1.8304,"")</f>
        <v>3.8864000000000001</v>
      </c>
      <c r="AD61" s="2">
        <f>IF(M61&lt;&gt;"", (M61*0.514)+1.8304,"")</f>
        <v>17.250399999999999</v>
      </c>
      <c r="AE61" s="2">
        <f>IF(N61&lt;&gt;"", (N61*0.514)+1.8304,"")</f>
        <v>1.8304</v>
      </c>
    </row>
    <row r="62" spans="1:31" hidden="1" x14ac:dyDescent="0.3">
      <c r="A62" s="1">
        <v>45338.694444444445</v>
      </c>
      <c r="B62">
        <v>15</v>
      </c>
      <c r="C62">
        <v>19</v>
      </c>
      <c r="D62">
        <v>47</v>
      </c>
      <c r="E62">
        <v>0</v>
      </c>
      <c r="F62">
        <v>2</v>
      </c>
      <c r="G62">
        <v>38</v>
      </c>
      <c r="H62">
        <v>6</v>
      </c>
      <c r="I62">
        <v>0</v>
      </c>
      <c r="J62">
        <v>8</v>
      </c>
      <c r="K62">
        <v>2</v>
      </c>
      <c r="L62">
        <v>8</v>
      </c>
      <c r="M62">
        <v>33</v>
      </c>
      <c r="N62">
        <v>0</v>
      </c>
      <c r="R62" s="19">
        <f>A62</f>
        <v>45338.694444444445</v>
      </c>
      <c r="S62" s="2">
        <f>IF(B62&lt;&gt;"", (B62*0.514)+1.8304,"")</f>
        <v>9.5404</v>
      </c>
      <c r="T62" s="2">
        <f>IF(C62&lt;&gt;"", (C62*0.514)+1.8304,"")</f>
        <v>11.596399999999999</v>
      </c>
      <c r="U62" s="2">
        <f>IF(D62&lt;&gt;"", (D62*0.514)+1.8304,"")</f>
        <v>25.988400000000002</v>
      </c>
      <c r="V62" s="2">
        <f>IF(E62&lt;&gt;"", (E62*0.514)+1.8304,"")</f>
        <v>1.8304</v>
      </c>
      <c r="W62" s="2">
        <f>IF(F62&lt;&gt;"", (F62*0.514)+1.8304,"")</f>
        <v>2.8584000000000001</v>
      </c>
      <c r="X62" s="2">
        <f>IF(G62&lt;&gt;"", (G62*0.514)+1.8304,"")</f>
        <v>21.362400000000001</v>
      </c>
      <c r="Y62" s="2">
        <f>IF(H62&lt;&gt;"", (H62*0.514)+1.8304,"")</f>
        <v>4.9144000000000005</v>
      </c>
      <c r="Z62" s="2">
        <f>IF(I62&lt;&gt;"", (I62*0.514)+1.8304,"")</f>
        <v>1.8304</v>
      </c>
      <c r="AA62" s="2">
        <f>IF(J62&lt;&gt;"", (J62*0.514)+1.8304,"")</f>
        <v>5.9424000000000001</v>
      </c>
      <c r="AB62" s="2">
        <f>IF(K62&lt;&gt;"", (K62*0.514)+1.8304,"")</f>
        <v>2.8584000000000001</v>
      </c>
      <c r="AC62" s="2">
        <f>IF(L62&lt;&gt;"", (L62*0.514)+1.8304,"")</f>
        <v>5.9424000000000001</v>
      </c>
      <c r="AD62" s="2">
        <f>IF(M62&lt;&gt;"", (M62*0.514)+1.8304,"")</f>
        <v>18.792400000000001</v>
      </c>
      <c r="AE62" s="2">
        <f>IF(N62&lt;&gt;"", (N62*0.514)+1.8304,"")</f>
        <v>1.8304</v>
      </c>
    </row>
    <row r="63" spans="1:31" hidden="1" x14ac:dyDescent="0.3">
      <c r="A63" s="1">
        <v>45338.701388888891</v>
      </c>
      <c r="B63">
        <v>24</v>
      </c>
      <c r="C63">
        <v>5</v>
      </c>
      <c r="D63">
        <v>50</v>
      </c>
      <c r="E63">
        <v>0</v>
      </c>
      <c r="F63">
        <v>37</v>
      </c>
      <c r="G63">
        <v>3</v>
      </c>
      <c r="H63">
        <v>4</v>
      </c>
      <c r="I63">
        <v>3</v>
      </c>
      <c r="J63">
        <v>16</v>
      </c>
      <c r="K63">
        <v>4</v>
      </c>
      <c r="L63">
        <v>9</v>
      </c>
      <c r="M63">
        <v>34</v>
      </c>
      <c r="N63">
        <v>0</v>
      </c>
      <c r="R63" s="19">
        <f>A63</f>
        <v>45338.701388888891</v>
      </c>
      <c r="S63" s="2">
        <f>IF(B63&lt;&gt;"", (B63*0.514)+1.8304,"")</f>
        <v>14.166399999999999</v>
      </c>
      <c r="T63" s="2">
        <f>IF(C63&lt;&gt;"", (C63*0.514)+1.8304,"")</f>
        <v>4.4004000000000003</v>
      </c>
      <c r="U63" s="2">
        <f>IF(D63&lt;&gt;"", (D63*0.514)+1.8304,"")</f>
        <v>27.5304</v>
      </c>
      <c r="V63" s="2">
        <f>IF(E63&lt;&gt;"", (E63*0.514)+1.8304,"")</f>
        <v>1.8304</v>
      </c>
      <c r="W63" s="2">
        <f>IF(F63&lt;&gt;"", (F63*0.514)+1.8304,"")</f>
        <v>20.848400000000002</v>
      </c>
      <c r="X63" s="2">
        <f>IF(G63&lt;&gt;"", (G63*0.514)+1.8304,"")</f>
        <v>3.3723999999999998</v>
      </c>
      <c r="Y63" s="2">
        <f>IF(H63&lt;&gt;"", (H63*0.514)+1.8304,"")</f>
        <v>3.8864000000000001</v>
      </c>
      <c r="Z63" s="2">
        <f>IF(I63&lt;&gt;"", (I63*0.514)+1.8304,"")</f>
        <v>3.3723999999999998</v>
      </c>
      <c r="AA63" s="2">
        <f>IF(J63&lt;&gt;"", (J63*0.514)+1.8304,"")</f>
        <v>10.054400000000001</v>
      </c>
      <c r="AB63" s="2">
        <f>IF(K63&lt;&gt;"", (K63*0.514)+1.8304,"")</f>
        <v>3.8864000000000001</v>
      </c>
      <c r="AC63" s="2">
        <f>IF(L63&lt;&gt;"", (L63*0.514)+1.8304,"")</f>
        <v>6.4564000000000004</v>
      </c>
      <c r="AD63" s="2">
        <f>IF(M63&lt;&gt;"", (M63*0.514)+1.8304,"")</f>
        <v>19.3064</v>
      </c>
      <c r="AE63" s="2">
        <f>IF(N63&lt;&gt;"", (N63*0.514)+1.8304,"")</f>
        <v>1.8304</v>
      </c>
    </row>
    <row r="64" spans="1:31" hidden="1" x14ac:dyDescent="0.3">
      <c r="A64" s="1">
        <v>45338.708333333336</v>
      </c>
      <c r="B64">
        <v>5</v>
      </c>
      <c r="C64">
        <v>20</v>
      </c>
      <c r="D64">
        <v>29</v>
      </c>
      <c r="E64">
        <v>0</v>
      </c>
      <c r="F64">
        <v>8</v>
      </c>
      <c r="G64">
        <v>0</v>
      </c>
      <c r="H64">
        <v>2</v>
      </c>
      <c r="I64">
        <v>3</v>
      </c>
      <c r="J64">
        <v>9</v>
      </c>
      <c r="K64">
        <v>3</v>
      </c>
      <c r="L64">
        <v>29</v>
      </c>
      <c r="M64">
        <v>36</v>
      </c>
      <c r="N64">
        <v>1</v>
      </c>
      <c r="R64" s="19">
        <f>A64</f>
        <v>45338.708333333336</v>
      </c>
      <c r="S64" s="2">
        <f>IF(B64&lt;&gt;"", (B64*0.514)+1.8304,"")</f>
        <v>4.4004000000000003</v>
      </c>
      <c r="T64" s="2">
        <f>IF(C64&lt;&gt;"", (C64*0.514)+1.8304,"")</f>
        <v>12.110400000000002</v>
      </c>
      <c r="U64" s="2">
        <f>IF(D64&lt;&gt;"", (D64*0.514)+1.8304,"")</f>
        <v>16.7364</v>
      </c>
      <c r="V64" s="2">
        <f>IF(E64&lt;&gt;"", (E64*0.514)+1.8304,"")</f>
        <v>1.8304</v>
      </c>
      <c r="W64" s="2">
        <f>IF(F64&lt;&gt;"", (F64*0.514)+1.8304,"")</f>
        <v>5.9424000000000001</v>
      </c>
      <c r="X64" s="2">
        <f>IF(G64&lt;&gt;"", (G64*0.514)+1.8304,"")</f>
        <v>1.8304</v>
      </c>
      <c r="Y64" s="2">
        <f>IF(H64&lt;&gt;"", (H64*0.514)+1.8304,"")</f>
        <v>2.8584000000000001</v>
      </c>
      <c r="Z64" s="2">
        <f>IF(I64&lt;&gt;"", (I64*0.514)+1.8304,"")</f>
        <v>3.3723999999999998</v>
      </c>
      <c r="AA64" s="2">
        <f>IF(J64&lt;&gt;"", (J64*0.514)+1.8304,"")</f>
        <v>6.4564000000000004</v>
      </c>
      <c r="AB64" s="2">
        <f>IF(K64&lt;&gt;"", (K64*0.514)+1.8304,"")</f>
        <v>3.3723999999999998</v>
      </c>
      <c r="AC64" s="2">
        <f>IF(L64&lt;&gt;"", (L64*0.514)+1.8304,"")</f>
        <v>16.7364</v>
      </c>
      <c r="AD64" s="2">
        <f>IF(M64&lt;&gt;"", (M64*0.514)+1.8304,"")</f>
        <v>20.334400000000002</v>
      </c>
      <c r="AE64" s="2">
        <f>IF(N64&lt;&gt;"", (N64*0.514)+1.8304,"")</f>
        <v>2.3444000000000003</v>
      </c>
    </row>
    <row r="65" spans="1:31" hidden="1" x14ac:dyDescent="0.3">
      <c r="A65" s="1">
        <v>45338.715277777781</v>
      </c>
      <c r="B65">
        <v>3</v>
      </c>
      <c r="C65">
        <v>62</v>
      </c>
      <c r="D65">
        <v>52</v>
      </c>
      <c r="E65">
        <v>12</v>
      </c>
      <c r="F65">
        <v>28</v>
      </c>
      <c r="G65">
        <v>0</v>
      </c>
      <c r="H65">
        <v>7</v>
      </c>
      <c r="I65">
        <v>1</v>
      </c>
      <c r="J65">
        <v>5</v>
      </c>
      <c r="K65">
        <v>17</v>
      </c>
      <c r="L65">
        <v>22</v>
      </c>
      <c r="M65">
        <v>29</v>
      </c>
      <c r="N65">
        <v>1</v>
      </c>
      <c r="R65" s="19">
        <f>A65</f>
        <v>45338.715277777781</v>
      </c>
      <c r="S65" s="2">
        <f>IF(B65&lt;&gt;"", (B65*0.514)+1.8304,"")</f>
        <v>3.3723999999999998</v>
      </c>
      <c r="T65" s="2">
        <f>IF(C65&lt;&gt;"", (C65*0.514)+1.8304,"")</f>
        <v>33.698399999999999</v>
      </c>
      <c r="U65" s="2">
        <f>IF(D65&lt;&gt;"", (D65*0.514)+1.8304,"")</f>
        <v>28.558400000000002</v>
      </c>
      <c r="V65" s="2">
        <f>IF(E65&lt;&gt;"", (E65*0.514)+1.8304,"")</f>
        <v>7.9984000000000002</v>
      </c>
      <c r="W65" s="2">
        <f>IF(F65&lt;&gt;"", (F65*0.514)+1.8304,"")</f>
        <v>16.2224</v>
      </c>
      <c r="X65" s="2">
        <f>IF(G65&lt;&gt;"", (G65*0.514)+1.8304,"")</f>
        <v>1.8304</v>
      </c>
      <c r="Y65" s="2">
        <f>IF(H65&lt;&gt;"", (H65*0.514)+1.8304,"")</f>
        <v>5.4283999999999999</v>
      </c>
      <c r="Z65" s="2">
        <f>IF(I65&lt;&gt;"", (I65*0.514)+1.8304,"")</f>
        <v>2.3444000000000003</v>
      </c>
      <c r="AA65" s="2">
        <f>IF(J65&lt;&gt;"", (J65*0.514)+1.8304,"")</f>
        <v>4.4004000000000003</v>
      </c>
      <c r="AB65" s="2">
        <f>IF(K65&lt;&gt;"", (K65*0.514)+1.8304,"")</f>
        <v>10.5684</v>
      </c>
      <c r="AC65" s="2">
        <f>IF(L65&lt;&gt;"", (L65*0.514)+1.8304,"")</f>
        <v>13.138400000000001</v>
      </c>
      <c r="AD65" s="2">
        <f>IF(M65&lt;&gt;"", (M65*0.514)+1.8304,"")</f>
        <v>16.7364</v>
      </c>
      <c r="AE65" s="2">
        <f>IF(N65&lt;&gt;"", (N65*0.514)+1.8304,"")</f>
        <v>2.3444000000000003</v>
      </c>
    </row>
    <row r="66" spans="1:31" hidden="1" x14ac:dyDescent="0.3">
      <c r="A66" s="1">
        <v>45338.722222222219</v>
      </c>
      <c r="B66">
        <v>0</v>
      </c>
      <c r="C66">
        <v>41</v>
      </c>
      <c r="D66">
        <v>42</v>
      </c>
      <c r="E66">
        <v>52</v>
      </c>
      <c r="F66">
        <v>32</v>
      </c>
      <c r="G66">
        <v>0</v>
      </c>
      <c r="H66">
        <v>1</v>
      </c>
      <c r="I66">
        <v>2</v>
      </c>
      <c r="J66">
        <v>5</v>
      </c>
      <c r="K66">
        <v>7</v>
      </c>
      <c r="L66">
        <v>15</v>
      </c>
      <c r="M66">
        <v>24</v>
      </c>
      <c r="N66">
        <v>1</v>
      </c>
      <c r="R66" s="19">
        <f>A66</f>
        <v>45338.722222222219</v>
      </c>
      <c r="S66" s="2">
        <f>IF(B66&lt;&gt;"", (B66*0.514)+1.8304,"")</f>
        <v>1.8304</v>
      </c>
      <c r="T66" s="2">
        <f>IF(C66&lt;&gt;"", (C66*0.514)+1.8304,"")</f>
        <v>22.904400000000003</v>
      </c>
      <c r="U66" s="2">
        <f>IF(D66&lt;&gt;"", (D66*0.514)+1.8304,"")</f>
        <v>23.418400000000002</v>
      </c>
      <c r="V66" s="2">
        <f>IF(E66&lt;&gt;"", (E66*0.514)+1.8304,"")</f>
        <v>28.558400000000002</v>
      </c>
      <c r="W66" s="2">
        <f>IF(F66&lt;&gt;"", (F66*0.514)+1.8304,"")</f>
        <v>18.278400000000001</v>
      </c>
      <c r="X66" s="2">
        <f>IF(G66&lt;&gt;"", (G66*0.514)+1.8304,"")</f>
        <v>1.8304</v>
      </c>
      <c r="Y66" s="2">
        <f>IF(H66&lt;&gt;"", (H66*0.514)+1.8304,"")</f>
        <v>2.3444000000000003</v>
      </c>
      <c r="Z66" s="2">
        <f>IF(I66&lt;&gt;"", (I66*0.514)+1.8304,"")</f>
        <v>2.8584000000000001</v>
      </c>
      <c r="AA66" s="2">
        <f>IF(J66&lt;&gt;"", (J66*0.514)+1.8304,"")</f>
        <v>4.4004000000000003</v>
      </c>
      <c r="AB66" s="2">
        <f>IF(K66&lt;&gt;"", (K66*0.514)+1.8304,"")</f>
        <v>5.4283999999999999</v>
      </c>
      <c r="AC66" s="2">
        <f>IF(L66&lt;&gt;"", (L66*0.514)+1.8304,"")</f>
        <v>9.5404</v>
      </c>
      <c r="AD66" s="2">
        <f>IF(M66&lt;&gt;"", (M66*0.514)+1.8304,"")</f>
        <v>14.166399999999999</v>
      </c>
      <c r="AE66" s="2">
        <f>IF(N66&lt;&gt;"", (N66*0.514)+1.8304,"")</f>
        <v>2.3444000000000003</v>
      </c>
    </row>
    <row r="67" spans="1:31" hidden="1" x14ac:dyDescent="0.3">
      <c r="A67" s="1">
        <v>45338.729166666664</v>
      </c>
      <c r="B67">
        <v>0</v>
      </c>
      <c r="C67">
        <v>59</v>
      </c>
      <c r="D67">
        <v>51</v>
      </c>
      <c r="E67">
        <v>6</v>
      </c>
      <c r="F67">
        <v>13</v>
      </c>
      <c r="G67">
        <v>0</v>
      </c>
      <c r="H67">
        <v>0</v>
      </c>
      <c r="I67">
        <v>1</v>
      </c>
      <c r="J67">
        <v>4</v>
      </c>
      <c r="K67">
        <v>2</v>
      </c>
      <c r="L67">
        <v>20</v>
      </c>
      <c r="M67">
        <v>17</v>
      </c>
      <c r="N67">
        <v>9</v>
      </c>
      <c r="R67" s="19">
        <f>A67</f>
        <v>45338.729166666664</v>
      </c>
      <c r="S67" s="2">
        <f>IF(B67&lt;&gt;"", (B67*0.514)+1.8304,"")</f>
        <v>1.8304</v>
      </c>
      <c r="T67" s="2">
        <f>IF(C67&lt;&gt;"", (C67*0.514)+1.8304,"")</f>
        <v>32.156399999999998</v>
      </c>
      <c r="U67" s="2">
        <f>IF(D67&lt;&gt;"", (D67*0.514)+1.8304,"")</f>
        <v>28.044400000000003</v>
      </c>
      <c r="V67" s="2">
        <f>IF(E67&lt;&gt;"", (E67*0.514)+1.8304,"")</f>
        <v>4.9144000000000005</v>
      </c>
      <c r="W67" s="2">
        <f>IF(F67&lt;&gt;"", (F67*0.514)+1.8304,"")</f>
        <v>8.5123999999999995</v>
      </c>
      <c r="X67" s="2">
        <f>IF(G67&lt;&gt;"", (G67*0.514)+1.8304,"")</f>
        <v>1.8304</v>
      </c>
      <c r="Y67" s="2">
        <f>IF(H67&lt;&gt;"", (H67*0.514)+1.8304,"")</f>
        <v>1.8304</v>
      </c>
      <c r="Z67" s="2">
        <f>IF(I67&lt;&gt;"", (I67*0.514)+1.8304,"")</f>
        <v>2.3444000000000003</v>
      </c>
      <c r="AA67" s="2">
        <f>IF(J67&lt;&gt;"", (J67*0.514)+1.8304,"")</f>
        <v>3.8864000000000001</v>
      </c>
      <c r="AB67" s="2">
        <f>IF(K67&lt;&gt;"", (K67*0.514)+1.8304,"")</f>
        <v>2.8584000000000001</v>
      </c>
      <c r="AC67" s="2">
        <f>IF(L67&lt;&gt;"", (L67*0.514)+1.8304,"")</f>
        <v>12.110400000000002</v>
      </c>
      <c r="AD67" s="2">
        <f>IF(M67&lt;&gt;"", (M67*0.514)+1.8304,"")</f>
        <v>10.5684</v>
      </c>
      <c r="AE67" s="2">
        <f>IF(N67&lt;&gt;"", (N67*0.514)+1.8304,"")</f>
        <v>6.4564000000000004</v>
      </c>
    </row>
    <row r="68" spans="1:31" hidden="1" x14ac:dyDescent="0.3">
      <c r="A68" s="1">
        <v>45338.736111111109</v>
      </c>
      <c r="B68">
        <v>3</v>
      </c>
      <c r="C68">
        <v>26</v>
      </c>
      <c r="D68">
        <v>33</v>
      </c>
      <c r="E68">
        <v>32</v>
      </c>
      <c r="F68">
        <v>17</v>
      </c>
      <c r="G68">
        <v>0</v>
      </c>
      <c r="H68">
        <v>4</v>
      </c>
      <c r="I68">
        <v>1</v>
      </c>
      <c r="J68">
        <v>5</v>
      </c>
      <c r="K68">
        <v>3</v>
      </c>
      <c r="L68">
        <v>42</v>
      </c>
      <c r="M68">
        <v>15</v>
      </c>
      <c r="N68">
        <v>2</v>
      </c>
      <c r="R68" s="19">
        <f>A68</f>
        <v>45338.736111111109</v>
      </c>
      <c r="S68" s="2">
        <f>IF(B68&lt;&gt;"", (B68*0.514)+1.8304,"")</f>
        <v>3.3723999999999998</v>
      </c>
      <c r="T68" s="2">
        <f>IF(C68&lt;&gt;"", (C68*0.514)+1.8304,"")</f>
        <v>15.194400000000002</v>
      </c>
      <c r="U68" s="2">
        <f>IF(D68&lt;&gt;"", (D68*0.514)+1.8304,"")</f>
        <v>18.792400000000001</v>
      </c>
      <c r="V68" s="2">
        <f>IF(E68&lt;&gt;"", (E68*0.514)+1.8304,"")</f>
        <v>18.278400000000001</v>
      </c>
      <c r="W68" s="2">
        <f>IF(F68&lt;&gt;"", (F68*0.514)+1.8304,"")</f>
        <v>10.5684</v>
      </c>
      <c r="X68" s="2">
        <f>IF(G68&lt;&gt;"", (G68*0.514)+1.8304,"")</f>
        <v>1.8304</v>
      </c>
      <c r="Y68" s="2">
        <f>IF(H68&lt;&gt;"", (H68*0.514)+1.8304,"")</f>
        <v>3.8864000000000001</v>
      </c>
      <c r="Z68" s="2">
        <f>IF(I68&lt;&gt;"", (I68*0.514)+1.8304,"")</f>
        <v>2.3444000000000003</v>
      </c>
      <c r="AA68" s="2">
        <f>IF(J68&lt;&gt;"", (J68*0.514)+1.8304,"")</f>
        <v>4.4004000000000003</v>
      </c>
      <c r="AB68" s="2">
        <f>IF(K68&lt;&gt;"", (K68*0.514)+1.8304,"")</f>
        <v>3.3723999999999998</v>
      </c>
      <c r="AC68" s="2">
        <f>IF(L68&lt;&gt;"", (L68*0.514)+1.8304,"")</f>
        <v>23.418400000000002</v>
      </c>
      <c r="AD68" s="2">
        <f>IF(M68&lt;&gt;"", (M68*0.514)+1.8304,"")</f>
        <v>9.5404</v>
      </c>
      <c r="AE68" s="2">
        <f>IF(N68&lt;&gt;"", (N68*0.514)+1.8304,"")</f>
        <v>2.8584000000000001</v>
      </c>
    </row>
    <row r="69" spans="1:31" hidden="1" x14ac:dyDescent="0.3">
      <c r="A69" s="1">
        <v>45338.743055555555</v>
      </c>
      <c r="B69">
        <v>5</v>
      </c>
      <c r="C69">
        <v>0</v>
      </c>
      <c r="D69">
        <v>23</v>
      </c>
      <c r="E69">
        <v>0</v>
      </c>
      <c r="F69">
        <v>17</v>
      </c>
      <c r="G69">
        <v>0</v>
      </c>
      <c r="H69">
        <v>3</v>
      </c>
      <c r="I69">
        <v>0</v>
      </c>
      <c r="J69">
        <v>5</v>
      </c>
      <c r="K69">
        <v>3</v>
      </c>
      <c r="L69">
        <v>16</v>
      </c>
      <c r="M69">
        <v>11</v>
      </c>
      <c r="N69">
        <v>0</v>
      </c>
      <c r="R69" s="19">
        <f>A69</f>
        <v>45338.743055555555</v>
      </c>
      <c r="S69" s="2">
        <f>IF(B69&lt;&gt;"", (B69*0.514)+1.8304,"")</f>
        <v>4.4004000000000003</v>
      </c>
      <c r="T69" s="2">
        <f>IF(C69&lt;&gt;"", (C69*0.514)+1.8304,"")</f>
        <v>1.8304</v>
      </c>
      <c r="U69" s="2">
        <f>IF(D69&lt;&gt;"", (D69*0.514)+1.8304,"")</f>
        <v>13.6524</v>
      </c>
      <c r="V69" s="2">
        <f>IF(E69&lt;&gt;"", (E69*0.514)+1.8304,"")</f>
        <v>1.8304</v>
      </c>
      <c r="W69" s="2">
        <f>IF(F69&lt;&gt;"", (F69*0.514)+1.8304,"")</f>
        <v>10.5684</v>
      </c>
      <c r="X69" s="2">
        <f>IF(G69&lt;&gt;"", (G69*0.514)+1.8304,"")</f>
        <v>1.8304</v>
      </c>
      <c r="Y69" s="2">
        <f>IF(H69&lt;&gt;"", (H69*0.514)+1.8304,"")</f>
        <v>3.3723999999999998</v>
      </c>
      <c r="Z69" s="2">
        <f>IF(I69&lt;&gt;"", (I69*0.514)+1.8304,"")</f>
        <v>1.8304</v>
      </c>
      <c r="AA69" s="2">
        <f>IF(J69&lt;&gt;"", (J69*0.514)+1.8304,"")</f>
        <v>4.4004000000000003</v>
      </c>
      <c r="AB69" s="2">
        <f>IF(K69&lt;&gt;"", (K69*0.514)+1.8304,"")</f>
        <v>3.3723999999999998</v>
      </c>
      <c r="AC69" s="2">
        <f>IF(L69&lt;&gt;"", (L69*0.514)+1.8304,"")</f>
        <v>10.054400000000001</v>
      </c>
      <c r="AD69" s="2">
        <f>IF(M69&lt;&gt;"", (M69*0.514)+1.8304,"")</f>
        <v>7.4843999999999999</v>
      </c>
      <c r="AE69" s="2">
        <f>IF(N69&lt;&gt;"", (N69*0.514)+1.8304,"")</f>
        <v>1.8304</v>
      </c>
    </row>
    <row r="70" spans="1:31" hidden="1" x14ac:dyDescent="0.3">
      <c r="A70" s="1">
        <v>45338.75</v>
      </c>
      <c r="B70">
        <v>21</v>
      </c>
      <c r="C70">
        <v>11</v>
      </c>
      <c r="D70">
        <v>37</v>
      </c>
      <c r="E70">
        <v>0</v>
      </c>
      <c r="F70">
        <v>11</v>
      </c>
      <c r="G70">
        <v>0</v>
      </c>
      <c r="H70">
        <v>1</v>
      </c>
      <c r="I70">
        <v>0</v>
      </c>
      <c r="J70">
        <v>2</v>
      </c>
      <c r="K70">
        <v>2</v>
      </c>
      <c r="L70">
        <v>39</v>
      </c>
      <c r="M70">
        <v>9</v>
      </c>
      <c r="N70">
        <v>2</v>
      </c>
      <c r="R70" s="19">
        <f>A70</f>
        <v>45338.75</v>
      </c>
      <c r="S70" s="2">
        <f>IF(B70&lt;&gt;"", (B70*0.514)+1.8304,"")</f>
        <v>12.624400000000001</v>
      </c>
      <c r="T70" s="2">
        <f>IF(C70&lt;&gt;"", (C70*0.514)+1.8304,"")</f>
        <v>7.4843999999999999</v>
      </c>
      <c r="U70" s="2">
        <f>IF(D70&lt;&gt;"", (D70*0.514)+1.8304,"")</f>
        <v>20.848400000000002</v>
      </c>
      <c r="V70" s="2">
        <f>IF(E70&lt;&gt;"", (E70*0.514)+1.8304,"")</f>
        <v>1.8304</v>
      </c>
      <c r="W70" s="2">
        <f>IF(F70&lt;&gt;"", (F70*0.514)+1.8304,"")</f>
        <v>7.4843999999999999</v>
      </c>
      <c r="X70" s="2">
        <f>IF(G70&lt;&gt;"", (G70*0.514)+1.8304,"")</f>
        <v>1.8304</v>
      </c>
      <c r="Y70" s="2">
        <f>IF(H70&lt;&gt;"", (H70*0.514)+1.8304,"")</f>
        <v>2.3444000000000003</v>
      </c>
      <c r="Z70" s="2">
        <f>IF(I70&lt;&gt;"", (I70*0.514)+1.8304,"")</f>
        <v>1.8304</v>
      </c>
      <c r="AA70" s="2">
        <f>IF(J70&lt;&gt;"", (J70*0.514)+1.8304,"")</f>
        <v>2.8584000000000001</v>
      </c>
      <c r="AB70" s="2">
        <f>IF(K70&lt;&gt;"", (K70*0.514)+1.8304,"")</f>
        <v>2.8584000000000001</v>
      </c>
      <c r="AC70" s="2">
        <f>IF(L70&lt;&gt;"", (L70*0.514)+1.8304,"")</f>
        <v>21.8764</v>
      </c>
      <c r="AD70" s="2">
        <f>IF(M70&lt;&gt;"", (M70*0.514)+1.8304,"")</f>
        <v>6.4564000000000004</v>
      </c>
      <c r="AE70" s="2">
        <f>IF(N70&lt;&gt;"", (N70*0.514)+1.8304,"")</f>
        <v>2.8584000000000001</v>
      </c>
    </row>
    <row r="71" spans="1:31" hidden="1" x14ac:dyDescent="0.3">
      <c r="A71" s="1">
        <v>45338.756944444445</v>
      </c>
      <c r="B71">
        <v>1</v>
      </c>
      <c r="C71">
        <v>31</v>
      </c>
      <c r="D71">
        <v>23</v>
      </c>
      <c r="E71">
        <v>11</v>
      </c>
      <c r="F71">
        <v>19</v>
      </c>
      <c r="G71">
        <v>0</v>
      </c>
      <c r="H71">
        <v>2</v>
      </c>
      <c r="I71">
        <v>0</v>
      </c>
      <c r="J71">
        <v>2</v>
      </c>
      <c r="K71">
        <v>5</v>
      </c>
      <c r="L71">
        <v>55</v>
      </c>
      <c r="M71">
        <v>11</v>
      </c>
      <c r="N71">
        <v>0</v>
      </c>
      <c r="R71" s="19">
        <f>A71</f>
        <v>45338.756944444445</v>
      </c>
      <c r="S71" s="2">
        <f>IF(B71&lt;&gt;"", (B71*0.514)+1.8304,"")</f>
        <v>2.3444000000000003</v>
      </c>
      <c r="T71" s="2">
        <f>IF(C71&lt;&gt;"", (C71*0.514)+1.8304,"")</f>
        <v>17.764400000000002</v>
      </c>
      <c r="U71" s="2">
        <f>IF(D71&lt;&gt;"", (D71*0.514)+1.8304,"")</f>
        <v>13.6524</v>
      </c>
      <c r="V71" s="2">
        <f>IF(E71&lt;&gt;"", (E71*0.514)+1.8304,"")</f>
        <v>7.4843999999999999</v>
      </c>
      <c r="W71" s="2">
        <f>IF(F71&lt;&gt;"", (F71*0.514)+1.8304,"")</f>
        <v>11.596399999999999</v>
      </c>
      <c r="X71" s="2">
        <f>IF(G71&lt;&gt;"", (G71*0.514)+1.8304,"")</f>
        <v>1.8304</v>
      </c>
      <c r="Y71" s="2">
        <f>IF(H71&lt;&gt;"", (H71*0.514)+1.8304,"")</f>
        <v>2.8584000000000001</v>
      </c>
      <c r="Z71" s="2">
        <f>IF(I71&lt;&gt;"", (I71*0.514)+1.8304,"")</f>
        <v>1.8304</v>
      </c>
      <c r="AA71" s="2">
        <f>IF(J71&lt;&gt;"", (J71*0.514)+1.8304,"")</f>
        <v>2.8584000000000001</v>
      </c>
      <c r="AB71" s="2">
        <f>IF(K71&lt;&gt;"", (K71*0.514)+1.8304,"")</f>
        <v>4.4004000000000003</v>
      </c>
      <c r="AC71" s="2">
        <f>IF(L71&lt;&gt;"", (L71*0.514)+1.8304,"")</f>
        <v>30.1004</v>
      </c>
      <c r="AD71" s="2">
        <f>IF(M71&lt;&gt;"", (M71*0.514)+1.8304,"")</f>
        <v>7.4843999999999999</v>
      </c>
      <c r="AE71" s="2">
        <f>IF(N71&lt;&gt;"", (N71*0.514)+1.8304,"")</f>
        <v>1.8304</v>
      </c>
    </row>
    <row r="72" spans="1:31" hidden="1" x14ac:dyDescent="0.3">
      <c r="A72" s="1">
        <v>45338.763888888891</v>
      </c>
      <c r="B72">
        <v>43</v>
      </c>
      <c r="C72">
        <v>68</v>
      </c>
      <c r="D72">
        <v>80</v>
      </c>
      <c r="E72">
        <v>1</v>
      </c>
      <c r="F72">
        <v>24</v>
      </c>
      <c r="G72">
        <v>5</v>
      </c>
      <c r="H72">
        <v>4</v>
      </c>
      <c r="I72">
        <v>1</v>
      </c>
      <c r="J72">
        <v>13</v>
      </c>
      <c r="K72">
        <v>3</v>
      </c>
      <c r="L72">
        <v>67</v>
      </c>
      <c r="M72">
        <v>29</v>
      </c>
      <c r="N72">
        <v>3</v>
      </c>
      <c r="R72" s="19">
        <f>A72</f>
        <v>45338.763888888891</v>
      </c>
      <c r="S72" s="2">
        <f>IF(B72&lt;&gt;"", (B72*0.514)+1.8304,"")</f>
        <v>23.932400000000001</v>
      </c>
      <c r="T72" s="2">
        <f>IF(C72&lt;&gt;"", (C72*0.514)+1.8304,"")</f>
        <v>36.782399999999996</v>
      </c>
      <c r="U72" s="2">
        <f>IF(D72&lt;&gt;"", (D72*0.514)+1.8304,"")</f>
        <v>42.950400000000002</v>
      </c>
      <c r="V72" s="2">
        <f>IF(E72&lt;&gt;"", (E72*0.514)+1.8304,"")</f>
        <v>2.3444000000000003</v>
      </c>
      <c r="W72" s="2">
        <f>IF(F72&lt;&gt;"", (F72*0.514)+1.8304,"")</f>
        <v>14.166399999999999</v>
      </c>
      <c r="X72" s="2">
        <f>IF(G72&lt;&gt;"", (G72*0.514)+1.8304,"")</f>
        <v>4.4004000000000003</v>
      </c>
      <c r="Y72" s="2">
        <f>IF(H72&lt;&gt;"", (H72*0.514)+1.8304,"")</f>
        <v>3.8864000000000001</v>
      </c>
      <c r="Z72" s="2">
        <f>IF(I72&lt;&gt;"", (I72*0.514)+1.8304,"")</f>
        <v>2.3444000000000003</v>
      </c>
      <c r="AA72" s="2">
        <f>IF(J72&lt;&gt;"", (J72*0.514)+1.8304,"")</f>
        <v>8.5123999999999995</v>
      </c>
      <c r="AB72" s="2">
        <f>IF(K72&lt;&gt;"", (K72*0.514)+1.8304,"")</f>
        <v>3.3723999999999998</v>
      </c>
      <c r="AC72" s="2">
        <f>IF(L72&lt;&gt;"", (L72*0.514)+1.8304,"")</f>
        <v>36.2684</v>
      </c>
      <c r="AD72" s="2">
        <f>IF(M72&lt;&gt;"", (M72*0.514)+1.8304,"")</f>
        <v>16.7364</v>
      </c>
      <c r="AE72" s="2">
        <f>IF(N72&lt;&gt;"", (N72*0.514)+1.8304,"")</f>
        <v>3.3723999999999998</v>
      </c>
    </row>
    <row r="73" spans="1:31" hidden="1" x14ac:dyDescent="0.3">
      <c r="A73" s="1">
        <v>45338.770833333336</v>
      </c>
      <c r="B73">
        <v>3</v>
      </c>
      <c r="C73">
        <v>30</v>
      </c>
      <c r="D73">
        <v>75</v>
      </c>
      <c r="E73">
        <v>0</v>
      </c>
      <c r="F73">
        <v>14</v>
      </c>
      <c r="G73">
        <v>49</v>
      </c>
      <c r="H73">
        <v>1</v>
      </c>
      <c r="I73">
        <v>7</v>
      </c>
      <c r="J73">
        <v>14</v>
      </c>
      <c r="K73">
        <v>4</v>
      </c>
      <c r="L73">
        <v>31</v>
      </c>
      <c r="M73">
        <v>95</v>
      </c>
      <c r="N73">
        <v>0</v>
      </c>
      <c r="R73" s="19">
        <f>A73</f>
        <v>45338.770833333336</v>
      </c>
      <c r="S73" s="2">
        <f>IF(B73&lt;&gt;"", (B73*0.514)+1.8304,"")</f>
        <v>3.3723999999999998</v>
      </c>
      <c r="T73" s="2">
        <f>IF(C73&lt;&gt;"", (C73*0.514)+1.8304,"")</f>
        <v>17.250399999999999</v>
      </c>
      <c r="U73" s="2">
        <f>IF(D73&lt;&gt;"", (D73*0.514)+1.8304,"")</f>
        <v>40.380400000000002</v>
      </c>
      <c r="V73" s="2">
        <f>IF(E73&lt;&gt;"", (E73*0.514)+1.8304,"")</f>
        <v>1.8304</v>
      </c>
      <c r="W73" s="2">
        <f>IF(F73&lt;&gt;"", (F73*0.514)+1.8304,"")</f>
        <v>9.0263999999999989</v>
      </c>
      <c r="X73" s="2">
        <f>IF(G73&lt;&gt;"", (G73*0.514)+1.8304,"")</f>
        <v>27.016400000000001</v>
      </c>
      <c r="Y73" s="2">
        <f>IF(H73&lt;&gt;"", (H73*0.514)+1.8304,"")</f>
        <v>2.3444000000000003</v>
      </c>
      <c r="Z73" s="2">
        <f>IF(I73&lt;&gt;"", (I73*0.514)+1.8304,"")</f>
        <v>5.4283999999999999</v>
      </c>
      <c r="AA73" s="2">
        <f>IF(J73&lt;&gt;"", (J73*0.514)+1.8304,"")</f>
        <v>9.0263999999999989</v>
      </c>
      <c r="AB73" s="2">
        <f>IF(K73&lt;&gt;"", (K73*0.514)+1.8304,"")</f>
        <v>3.8864000000000001</v>
      </c>
      <c r="AC73" s="2">
        <f>IF(L73&lt;&gt;"", (L73*0.514)+1.8304,"")</f>
        <v>17.764400000000002</v>
      </c>
      <c r="AD73" s="2">
        <f>IF(M73&lt;&gt;"", (M73*0.514)+1.8304,"")</f>
        <v>50.660399999999996</v>
      </c>
      <c r="AE73" s="2">
        <f>IF(N73&lt;&gt;"", (N73*0.514)+1.8304,"")</f>
        <v>1.8304</v>
      </c>
    </row>
    <row r="74" spans="1:31" hidden="1" x14ac:dyDescent="0.3">
      <c r="A74" s="1">
        <v>45338.777777777781</v>
      </c>
      <c r="B74">
        <v>0</v>
      </c>
      <c r="C74">
        <v>6</v>
      </c>
      <c r="D74">
        <v>72</v>
      </c>
      <c r="E74">
        <v>0</v>
      </c>
      <c r="F74">
        <v>28</v>
      </c>
      <c r="G74">
        <v>10</v>
      </c>
      <c r="H74">
        <v>2</v>
      </c>
      <c r="I74">
        <v>8</v>
      </c>
      <c r="J74">
        <v>17</v>
      </c>
      <c r="K74">
        <v>6</v>
      </c>
      <c r="L74">
        <v>55</v>
      </c>
      <c r="M74">
        <v>30</v>
      </c>
      <c r="N74">
        <v>5</v>
      </c>
      <c r="R74" s="19">
        <f>A74</f>
        <v>45338.777777777781</v>
      </c>
      <c r="S74" s="2">
        <f>IF(B74&lt;&gt;"", (B74*0.514)+1.8304,"")</f>
        <v>1.8304</v>
      </c>
      <c r="T74" s="2">
        <f>IF(C74&lt;&gt;"", (C74*0.514)+1.8304,"")</f>
        <v>4.9144000000000005</v>
      </c>
      <c r="U74" s="2">
        <f>IF(D74&lt;&gt;"", (D74*0.514)+1.8304,"")</f>
        <v>38.8384</v>
      </c>
      <c r="V74" s="2">
        <f>IF(E74&lt;&gt;"", (E74*0.514)+1.8304,"")</f>
        <v>1.8304</v>
      </c>
      <c r="W74" s="2">
        <f>IF(F74&lt;&gt;"", (F74*0.514)+1.8304,"")</f>
        <v>16.2224</v>
      </c>
      <c r="X74" s="2">
        <f>IF(G74&lt;&gt;"", (G74*0.514)+1.8304,"")</f>
        <v>6.9704000000000006</v>
      </c>
      <c r="Y74" s="2">
        <f>IF(H74&lt;&gt;"", (H74*0.514)+1.8304,"")</f>
        <v>2.8584000000000001</v>
      </c>
      <c r="Z74" s="2">
        <f>IF(I74&lt;&gt;"", (I74*0.514)+1.8304,"")</f>
        <v>5.9424000000000001</v>
      </c>
      <c r="AA74" s="2">
        <f>IF(J74&lt;&gt;"", (J74*0.514)+1.8304,"")</f>
        <v>10.5684</v>
      </c>
      <c r="AB74" s="2">
        <f>IF(K74&lt;&gt;"", (K74*0.514)+1.8304,"")</f>
        <v>4.9144000000000005</v>
      </c>
      <c r="AC74" s="2">
        <f>IF(L74&lt;&gt;"", (L74*0.514)+1.8304,"")</f>
        <v>30.1004</v>
      </c>
      <c r="AD74" s="2">
        <f>IF(M74&lt;&gt;"", (M74*0.514)+1.8304,"")</f>
        <v>17.250399999999999</v>
      </c>
      <c r="AE74" s="2">
        <f>IF(N74&lt;&gt;"", (N74*0.514)+1.8304,"")</f>
        <v>4.4004000000000003</v>
      </c>
    </row>
    <row r="75" spans="1:31" hidden="1" x14ac:dyDescent="0.3">
      <c r="A75" s="1">
        <v>45338.784722222219</v>
      </c>
      <c r="B75">
        <v>1</v>
      </c>
      <c r="C75">
        <v>9</v>
      </c>
      <c r="D75">
        <v>55</v>
      </c>
      <c r="E75">
        <v>0</v>
      </c>
      <c r="F75">
        <v>31</v>
      </c>
      <c r="G75">
        <v>3</v>
      </c>
      <c r="H75">
        <v>2</v>
      </c>
      <c r="I75">
        <v>7</v>
      </c>
      <c r="J75">
        <v>10</v>
      </c>
      <c r="K75">
        <v>2</v>
      </c>
      <c r="L75">
        <v>17</v>
      </c>
      <c r="M75">
        <v>35</v>
      </c>
      <c r="N75">
        <v>1</v>
      </c>
      <c r="R75" s="19">
        <f>A75</f>
        <v>45338.784722222219</v>
      </c>
      <c r="S75" s="2">
        <f>IF(B75&lt;&gt;"", (B75*0.514)+1.8304,"")</f>
        <v>2.3444000000000003</v>
      </c>
      <c r="T75" s="2">
        <f>IF(C75&lt;&gt;"", (C75*0.514)+1.8304,"")</f>
        <v>6.4564000000000004</v>
      </c>
      <c r="U75" s="2">
        <f>IF(D75&lt;&gt;"", (D75*0.514)+1.8304,"")</f>
        <v>30.1004</v>
      </c>
      <c r="V75" s="2">
        <f>IF(E75&lt;&gt;"", (E75*0.514)+1.8304,"")</f>
        <v>1.8304</v>
      </c>
      <c r="W75" s="2">
        <f>IF(F75&lt;&gt;"", (F75*0.514)+1.8304,"")</f>
        <v>17.764400000000002</v>
      </c>
      <c r="X75" s="2">
        <f>IF(G75&lt;&gt;"", (G75*0.514)+1.8304,"")</f>
        <v>3.3723999999999998</v>
      </c>
      <c r="Y75" s="2">
        <f>IF(H75&lt;&gt;"", (H75*0.514)+1.8304,"")</f>
        <v>2.8584000000000001</v>
      </c>
      <c r="Z75" s="2">
        <f>IF(I75&lt;&gt;"", (I75*0.514)+1.8304,"")</f>
        <v>5.4283999999999999</v>
      </c>
      <c r="AA75" s="2">
        <f>IF(J75&lt;&gt;"", (J75*0.514)+1.8304,"")</f>
        <v>6.9704000000000006</v>
      </c>
      <c r="AB75" s="2">
        <f>IF(K75&lt;&gt;"", (K75*0.514)+1.8304,"")</f>
        <v>2.8584000000000001</v>
      </c>
      <c r="AC75" s="2">
        <f>IF(L75&lt;&gt;"", (L75*0.514)+1.8304,"")</f>
        <v>10.5684</v>
      </c>
      <c r="AD75" s="2">
        <f>IF(M75&lt;&gt;"", (M75*0.514)+1.8304,"")</f>
        <v>19.820400000000003</v>
      </c>
      <c r="AE75" s="2">
        <f>IF(N75&lt;&gt;"", (N75*0.514)+1.8304,"")</f>
        <v>2.3444000000000003</v>
      </c>
    </row>
    <row r="76" spans="1:31" hidden="1" x14ac:dyDescent="0.3">
      <c r="A76" s="1">
        <v>45338.791666666664</v>
      </c>
      <c r="B76">
        <v>1</v>
      </c>
      <c r="C76">
        <v>183</v>
      </c>
      <c r="D76">
        <v>59</v>
      </c>
      <c r="E76">
        <v>0</v>
      </c>
      <c r="F76">
        <v>65</v>
      </c>
      <c r="G76">
        <v>14</v>
      </c>
      <c r="H76">
        <v>3</v>
      </c>
      <c r="I76">
        <v>6</v>
      </c>
      <c r="J76">
        <v>18</v>
      </c>
      <c r="K76">
        <v>3</v>
      </c>
      <c r="L76">
        <v>10</v>
      </c>
      <c r="M76">
        <v>36</v>
      </c>
      <c r="N76">
        <v>33</v>
      </c>
      <c r="R76" s="19">
        <f>A76</f>
        <v>45338.791666666664</v>
      </c>
      <c r="S76" s="2">
        <f>IF(B76&lt;&gt;"", (B76*0.514)+1.8304,"")</f>
        <v>2.3444000000000003</v>
      </c>
      <c r="T76" s="2">
        <f>IF(C76&lt;&gt;"", (C76*0.514)+1.8304,"")</f>
        <v>95.892399999999995</v>
      </c>
      <c r="U76" s="2">
        <f>IF(D76&lt;&gt;"", (D76*0.514)+1.8304,"")</f>
        <v>32.156399999999998</v>
      </c>
      <c r="V76" s="2">
        <f>IF(E76&lt;&gt;"", (E76*0.514)+1.8304,"")</f>
        <v>1.8304</v>
      </c>
      <c r="W76" s="2">
        <f>IF(F76&lt;&gt;"", (F76*0.514)+1.8304,"")</f>
        <v>35.240400000000001</v>
      </c>
      <c r="X76" s="2">
        <f>IF(G76&lt;&gt;"", (G76*0.514)+1.8304,"")</f>
        <v>9.0263999999999989</v>
      </c>
      <c r="Y76" s="2">
        <f>IF(H76&lt;&gt;"", (H76*0.514)+1.8304,"")</f>
        <v>3.3723999999999998</v>
      </c>
      <c r="Z76" s="2">
        <f>IF(I76&lt;&gt;"", (I76*0.514)+1.8304,"")</f>
        <v>4.9144000000000005</v>
      </c>
      <c r="AA76" s="2">
        <f>IF(J76&lt;&gt;"", (J76*0.514)+1.8304,"")</f>
        <v>11.0824</v>
      </c>
      <c r="AB76" s="2">
        <f>IF(K76&lt;&gt;"", (K76*0.514)+1.8304,"")</f>
        <v>3.3723999999999998</v>
      </c>
      <c r="AC76" s="2">
        <f>IF(L76&lt;&gt;"", (L76*0.514)+1.8304,"")</f>
        <v>6.9704000000000006</v>
      </c>
      <c r="AD76" s="2">
        <f>IF(M76&lt;&gt;"", (M76*0.514)+1.8304,"")</f>
        <v>20.334400000000002</v>
      </c>
      <c r="AE76" s="2">
        <f>IF(N76&lt;&gt;"", (N76*0.514)+1.8304,"")</f>
        <v>18.792400000000001</v>
      </c>
    </row>
    <row r="77" spans="1:31" hidden="1" x14ac:dyDescent="0.3">
      <c r="A77" s="1">
        <v>45338.798611111109</v>
      </c>
      <c r="B77">
        <v>25</v>
      </c>
      <c r="C77">
        <v>173</v>
      </c>
      <c r="D77">
        <v>59</v>
      </c>
      <c r="E77">
        <v>0</v>
      </c>
      <c r="F77">
        <v>58</v>
      </c>
      <c r="G77">
        <v>14</v>
      </c>
      <c r="H77">
        <v>1</v>
      </c>
      <c r="I77">
        <v>5</v>
      </c>
      <c r="J77">
        <v>10</v>
      </c>
      <c r="K77">
        <v>7</v>
      </c>
      <c r="L77">
        <v>6</v>
      </c>
      <c r="M77">
        <v>30</v>
      </c>
      <c r="N77">
        <v>10</v>
      </c>
      <c r="R77" s="19">
        <f>A77</f>
        <v>45338.798611111109</v>
      </c>
      <c r="S77" s="2">
        <f>IF(B77&lt;&gt;"", (B77*0.514)+1.8304,"")</f>
        <v>14.680399999999999</v>
      </c>
      <c r="T77" s="2">
        <f>IF(C77&lt;&gt;"", (C77*0.514)+1.8304,"")</f>
        <v>90.752399999999994</v>
      </c>
      <c r="U77" s="2">
        <f>IF(D77&lt;&gt;"", (D77*0.514)+1.8304,"")</f>
        <v>32.156399999999998</v>
      </c>
      <c r="V77" s="2">
        <f>IF(E77&lt;&gt;"", (E77*0.514)+1.8304,"")</f>
        <v>1.8304</v>
      </c>
      <c r="W77" s="2">
        <f>IF(F77&lt;&gt;"", (F77*0.514)+1.8304,"")</f>
        <v>31.642400000000002</v>
      </c>
      <c r="X77" s="2">
        <f>IF(G77&lt;&gt;"", (G77*0.514)+1.8304,"")</f>
        <v>9.0263999999999989</v>
      </c>
      <c r="Y77" s="2">
        <f>IF(H77&lt;&gt;"", (H77*0.514)+1.8304,"")</f>
        <v>2.3444000000000003</v>
      </c>
      <c r="Z77" s="2">
        <f>IF(I77&lt;&gt;"", (I77*0.514)+1.8304,"")</f>
        <v>4.4004000000000003</v>
      </c>
      <c r="AA77" s="2">
        <f>IF(J77&lt;&gt;"", (J77*0.514)+1.8304,"")</f>
        <v>6.9704000000000006</v>
      </c>
      <c r="AB77" s="2">
        <f>IF(K77&lt;&gt;"", (K77*0.514)+1.8304,"")</f>
        <v>5.4283999999999999</v>
      </c>
      <c r="AC77" s="2">
        <f>IF(L77&lt;&gt;"", (L77*0.514)+1.8304,"")</f>
        <v>4.9144000000000005</v>
      </c>
      <c r="AD77" s="2">
        <f>IF(M77&lt;&gt;"", (M77*0.514)+1.8304,"")</f>
        <v>17.250399999999999</v>
      </c>
      <c r="AE77" s="2">
        <f>IF(N77&lt;&gt;"", (N77*0.514)+1.8304,"")</f>
        <v>6.9704000000000006</v>
      </c>
    </row>
    <row r="78" spans="1:31" hidden="1" x14ac:dyDescent="0.3">
      <c r="A78" s="1">
        <v>45338.805555555555</v>
      </c>
      <c r="B78">
        <v>54</v>
      </c>
      <c r="C78">
        <v>157</v>
      </c>
      <c r="D78">
        <v>75</v>
      </c>
      <c r="E78">
        <v>1</v>
      </c>
      <c r="F78">
        <v>34</v>
      </c>
      <c r="G78">
        <v>3</v>
      </c>
      <c r="H78">
        <v>1</v>
      </c>
      <c r="I78">
        <v>2</v>
      </c>
      <c r="J78">
        <v>15</v>
      </c>
      <c r="K78">
        <v>9</v>
      </c>
      <c r="L78">
        <v>9</v>
      </c>
      <c r="M78">
        <v>45</v>
      </c>
      <c r="N78">
        <v>6</v>
      </c>
      <c r="R78" s="19">
        <f>A78</f>
        <v>45338.805555555555</v>
      </c>
      <c r="S78" s="2">
        <f>IF(B78&lt;&gt;"", (B78*0.514)+1.8304,"")</f>
        <v>29.586400000000001</v>
      </c>
      <c r="T78" s="2">
        <f>IF(C78&lt;&gt;"", (C78*0.514)+1.8304,"")</f>
        <v>82.528400000000005</v>
      </c>
      <c r="U78" s="2">
        <f>IF(D78&lt;&gt;"", (D78*0.514)+1.8304,"")</f>
        <v>40.380400000000002</v>
      </c>
      <c r="V78" s="2">
        <f>IF(E78&lt;&gt;"", (E78*0.514)+1.8304,"")</f>
        <v>2.3444000000000003</v>
      </c>
      <c r="W78" s="2">
        <f>IF(F78&lt;&gt;"", (F78*0.514)+1.8304,"")</f>
        <v>19.3064</v>
      </c>
      <c r="X78" s="2">
        <f>IF(G78&lt;&gt;"", (G78*0.514)+1.8304,"")</f>
        <v>3.3723999999999998</v>
      </c>
      <c r="Y78" s="2">
        <f>IF(H78&lt;&gt;"", (H78*0.514)+1.8304,"")</f>
        <v>2.3444000000000003</v>
      </c>
      <c r="Z78" s="2">
        <f>IF(I78&lt;&gt;"", (I78*0.514)+1.8304,"")</f>
        <v>2.8584000000000001</v>
      </c>
      <c r="AA78" s="2">
        <f>IF(J78&lt;&gt;"", (J78*0.514)+1.8304,"")</f>
        <v>9.5404</v>
      </c>
      <c r="AB78" s="2">
        <f>IF(K78&lt;&gt;"", (K78*0.514)+1.8304,"")</f>
        <v>6.4564000000000004</v>
      </c>
      <c r="AC78" s="2">
        <f>IF(L78&lt;&gt;"", (L78*0.514)+1.8304,"")</f>
        <v>6.4564000000000004</v>
      </c>
      <c r="AD78" s="2">
        <f>IF(M78&lt;&gt;"", (M78*0.514)+1.8304,"")</f>
        <v>24.9604</v>
      </c>
      <c r="AE78" s="2">
        <f>IF(N78&lt;&gt;"", (N78*0.514)+1.8304,"")</f>
        <v>4.9144000000000005</v>
      </c>
    </row>
    <row r="79" spans="1:31" hidden="1" x14ac:dyDescent="0.3">
      <c r="A79" s="1">
        <v>45338.8125</v>
      </c>
      <c r="B79">
        <v>4</v>
      </c>
      <c r="C79">
        <v>2</v>
      </c>
      <c r="D79">
        <v>60</v>
      </c>
      <c r="E79">
        <v>4</v>
      </c>
      <c r="F79">
        <v>23</v>
      </c>
      <c r="G79">
        <v>51</v>
      </c>
      <c r="H79">
        <v>3</v>
      </c>
      <c r="I79">
        <v>4</v>
      </c>
      <c r="J79">
        <v>8</v>
      </c>
      <c r="K79">
        <v>23</v>
      </c>
      <c r="L79">
        <v>16</v>
      </c>
      <c r="M79">
        <v>31</v>
      </c>
      <c r="N79">
        <v>8</v>
      </c>
      <c r="R79" s="19">
        <f>A79</f>
        <v>45338.8125</v>
      </c>
      <c r="S79" s="2">
        <f>IF(B79&lt;&gt;"", (B79*0.514)+1.8304,"")</f>
        <v>3.8864000000000001</v>
      </c>
      <c r="T79" s="2">
        <f>IF(C79&lt;&gt;"", (C79*0.514)+1.8304,"")</f>
        <v>2.8584000000000001</v>
      </c>
      <c r="U79" s="2">
        <f>IF(D79&lt;&gt;"", (D79*0.514)+1.8304,"")</f>
        <v>32.670400000000001</v>
      </c>
      <c r="V79" s="2">
        <f>IF(E79&lt;&gt;"", (E79*0.514)+1.8304,"")</f>
        <v>3.8864000000000001</v>
      </c>
      <c r="W79" s="2">
        <f>IF(F79&lt;&gt;"", (F79*0.514)+1.8304,"")</f>
        <v>13.6524</v>
      </c>
      <c r="X79" s="2">
        <f>IF(G79&lt;&gt;"", (G79*0.514)+1.8304,"")</f>
        <v>28.044400000000003</v>
      </c>
      <c r="Y79" s="2">
        <f>IF(H79&lt;&gt;"", (H79*0.514)+1.8304,"")</f>
        <v>3.3723999999999998</v>
      </c>
      <c r="Z79" s="2">
        <f>IF(I79&lt;&gt;"", (I79*0.514)+1.8304,"")</f>
        <v>3.8864000000000001</v>
      </c>
      <c r="AA79" s="2">
        <f>IF(J79&lt;&gt;"", (J79*0.514)+1.8304,"")</f>
        <v>5.9424000000000001</v>
      </c>
      <c r="AB79" s="2">
        <f>IF(K79&lt;&gt;"", (K79*0.514)+1.8304,"")</f>
        <v>13.6524</v>
      </c>
      <c r="AC79" s="2">
        <f>IF(L79&lt;&gt;"", (L79*0.514)+1.8304,"")</f>
        <v>10.054400000000001</v>
      </c>
      <c r="AD79" s="2">
        <f>IF(M79&lt;&gt;"", (M79*0.514)+1.8304,"")</f>
        <v>17.764400000000002</v>
      </c>
      <c r="AE79" s="2">
        <f>IF(N79&lt;&gt;"", (N79*0.514)+1.8304,"")</f>
        <v>5.9424000000000001</v>
      </c>
    </row>
    <row r="80" spans="1:31" hidden="1" x14ac:dyDescent="0.3">
      <c r="A80" s="1">
        <v>45338.819444444445</v>
      </c>
      <c r="B80">
        <v>4</v>
      </c>
      <c r="C80">
        <v>31</v>
      </c>
      <c r="D80">
        <v>54</v>
      </c>
      <c r="E80">
        <v>0</v>
      </c>
      <c r="F80">
        <v>27</v>
      </c>
      <c r="G80">
        <v>12</v>
      </c>
      <c r="H80">
        <v>11</v>
      </c>
      <c r="I80">
        <v>7</v>
      </c>
      <c r="J80">
        <v>22</v>
      </c>
      <c r="K80">
        <v>18</v>
      </c>
      <c r="L80">
        <v>31</v>
      </c>
      <c r="M80">
        <v>93</v>
      </c>
      <c r="N80">
        <v>8</v>
      </c>
      <c r="R80" s="19">
        <f>A80</f>
        <v>45338.819444444445</v>
      </c>
      <c r="S80" s="2">
        <f>IF(B80&lt;&gt;"", (B80*0.514)+1.8304,"")</f>
        <v>3.8864000000000001</v>
      </c>
      <c r="T80" s="2">
        <f>IF(C80&lt;&gt;"", (C80*0.514)+1.8304,"")</f>
        <v>17.764400000000002</v>
      </c>
      <c r="U80" s="2">
        <f>IF(D80&lt;&gt;"", (D80*0.514)+1.8304,"")</f>
        <v>29.586400000000001</v>
      </c>
      <c r="V80" s="2">
        <f>IF(E80&lt;&gt;"", (E80*0.514)+1.8304,"")</f>
        <v>1.8304</v>
      </c>
      <c r="W80" s="2">
        <f>IF(F80&lt;&gt;"", (F80*0.514)+1.8304,"")</f>
        <v>15.708400000000001</v>
      </c>
      <c r="X80" s="2">
        <f>IF(G80&lt;&gt;"", (G80*0.514)+1.8304,"")</f>
        <v>7.9984000000000002</v>
      </c>
      <c r="Y80" s="2">
        <f>IF(H80&lt;&gt;"", (H80*0.514)+1.8304,"")</f>
        <v>7.4843999999999999</v>
      </c>
      <c r="Z80" s="2">
        <f>IF(I80&lt;&gt;"", (I80*0.514)+1.8304,"")</f>
        <v>5.4283999999999999</v>
      </c>
      <c r="AA80" s="2">
        <f>IF(J80&lt;&gt;"", (J80*0.514)+1.8304,"")</f>
        <v>13.138400000000001</v>
      </c>
      <c r="AB80" s="2">
        <f>IF(K80&lt;&gt;"", (K80*0.514)+1.8304,"")</f>
        <v>11.0824</v>
      </c>
      <c r="AC80" s="2">
        <f>IF(L80&lt;&gt;"", (L80*0.514)+1.8304,"")</f>
        <v>17.764400000000002</v>
      </c>
      <c r="AD80" s="2">
        <f>IF(M80&lt;&gt;"", (M80*0.514)+1.8304,"")</f>
        <v>49.632399999999997</v>
      </c>
      <c r="AE80" s="2">
        <f>IF(N80&lt;&gt;"", (N80*0.514)+1.8304,"")</f>
        <v>5.9424000000000001</v>
      </c>
    </row>
    <row r="81" spans="1:31" hidden="1" x14ac:dyDescent="0.3">
      <c r="A81" s="1">
        <v>45338.826388888891</v>
      </c>
      <c r="B81">
        <v>0</v>
      </c>
      <c r="C81">
        <v>69</v>
      </c>
      <c r="D81">
        <v>92</v>
      </c>
      <c r="E81">
        <v>17</v>
      </c>
      <c r="F81">
        <v>20</v>
      </c>
      <c r="G81">
        <v>35</v>
      </c>
      <c r="H81">
        <v>14</v>
      </c>
      <c r="I81">
        <v>9</v>
      </c>
      <c r="J81">
        <v>20</v>
      </c>
      <c r="K81">
        <v>9</v>
      </c>
      <c r="L81">
        <v>19</v>
      </c>
      <c r="M81">
        <v>116</v>
      </c>
      <c r="N81">
        <v>15</v>
      </c>
      <c r="R81" s="19">
        <f>A81</f>
        <v>45338.826388888891</v>
      </c>
      <c r="S81" s="2">
        <f>IF(B81&lt;&gt;"", (B81*0.514)+1.8304,"")</f>
        <v>1.8304</v>
      </c>
      <c r="T81" s="2">
        <f>IF(C81&lt;&gt;"", (C81*0.514)+1.8304,"")</f>
        <v>37.296399999999998</v>
      </c>
      <c r="U81" s="2">
        <f>IF(D81&lt;&gt;"", (D81*0.514)+1.8304,"")</f>
        <v>49.118400000000001</v>
      </c>
      <c r="V81" s="2">
        <f>IF(E81&lt;&gt;"", (E81*0.514)+1.8304,"")</f>
        <v>10.5684</v>
      </c>
      <c r="W81" s="2">
        <f>IF(F81&lt;&gt;"", (F81*0.514)+1.8304,"")</f>
        <v>12.110400000000002</v>
      </c>
      <c r="X81" s="2">
        <f>IF(G81&lt;&gt;"", (G81*0.514)+1.8304,"")</f>
        <v>19.820400000000003</v>
      </c>
      <c r="Y81" s="2">
        <f>IF(H81&lt;&gt;"", (H81*0.514)+1.8304,"")</f>
        <v>9.0263999999999989</v>
      </c>
      <c r="Z81" s="2">
        <f>IF(I81&lt;&gt;"", (I81*0.514)+1.8304,"")</f>
        <v>6.4564000000000004</v>
      </c>
      <c r="AA81" s="2">
        <f>IF(J81&lt;&gt;"", (J81*0.514)+1.8304,"")</f>
        <v>12.110400000000002</v>
      </c>
      <c r="AB81" s="2">
        <f>IF(K81&lt;&gt;"", (K81*0.514)+1.8304,"")</f>
        <v>6.4564000000000004</v>
      </c>
      <c r="AC81" s="2">
        <f>IF(L81&lt;&gt;"", (L81*0.514)+1.8304,"")</f>
        <v>11.596399999999999</v>
      </c>
      <c r="AD81" s="2">
        <f>IF(M81&lt;&gt;"", (M81*0.514)+1.8304,"")</f>
        <v>61.4544</v>
      </c>
      <c r="AE81" s="2">
        <f>IF(N81&lt;&gt;"", (N81*0.514)+1.8304,"")</f>
        <v>9.5404</v>
      </c>
    </row>
    <row r="82" spans="1:31" hidden="1" x14ac:dyDescent="0.3">
      <c r="A82" s="1">
        <v>45338.833333333336</v>
      </c>
      <c r="B82">
        <v>8</v>
      </c>
      <c r="C82">
        <v>77</v>
      </c>
      <c r="D82">
        <v>79</v>
      </c>
      <c r="E82">
        <v>0</v>
      </c>
      <c r="F82">
        <v>16</v>
      </c>
      <c r="G82">
        <v>38</v>
      </c>
      <c r="H82">
        <v>86</v>
      </c>
      <c r="I82">
        <v>9</v>
      </c>
      <c r="J82">
        <v>30</v>
      </c>
      <c r="K82">
        <v>2</v>
      </c>
      <c r="L82">
        <v>87</v>
      </c>
      <c r="M82">
        <v>64</v>
      </c>
      <c r="N82">
        <v>19</v>
      </c>
      <c r="R82" s="19">
        <f>A82</f>
        <v>45338.833333333336</v>
      </c>
      <c r="S82" s="2">
        <f>IF(B82&lt;&gt;"", (B82*0.514)+1.8304,"")</f>
        <v>5.9424000000000001</v>
      </c>
      <c r="T82" s="2">
        <f>IF(C82&lt;&gt;"", (C82*0.514)+1.8304,"")</f>
        <v>41.4084</v>
      </c>
      <c r="U82" s="2">
        <f>IF(D82&lt;&gt;"", (D82*0.514)+1.8304,"")</f>
        <v>42.436399999999999</v>
      </c>
      <c r="V82" s="2">
        <f>IF(E82&lt;&gt;"", (E82*0.514)+1.8304,"")</f>
        <v>1.8304</v>
      </c>
      <c r="W82" s="2">
        <f>IF(F82&lt;&gt;"", (F82*0.514)+1.8304,"")</f>
        <v>10.054400000000001</v>
      </c>
      <c r="X82" s="2">
        <f>IF(G82&lt;&gt;"", (G82*0.514)+1.8304,"")</f>
        <v>21.362400000000001</v>
      </c>
      <c r="Y82" s="2">
        <f>IF(H82&lt;&gt;"", (H82*0.514)+1.8304,"")</f>
        <v>46.034399999999998</v>
      </c>
      <c r="Z82" s="2">
        <f>IF(I82&lt;&gt;"", (I82*0.514)+1.8304,"")</f>
        <v>6.4564000000000004</v>
      </c>
      <c r="AA82" s="2">
        <f>IF(J82&lt;&gt;"", (J82*0.514)+1.8304,"")</f>
        <v>17.250399999999999</v>
      </c>
      <c r="AB82" s="2">
        <f>IF(K82&lt;&gt;"", (K82*0.514)+1.8304,"")</f>
        <v>2.8584000000000001</v>
      </c>
      <c r="AC82" s="2">
        <f>IF(L82&lt;&gt;"", (L82*0.514)+1.8304,"")</f>
        <v>46.548400000000001</v>
      </c>
      <c r="AD82" s="2">
        <f>IF(M82&lt;&gt;"", (M82*0.514)+1.8304,"")</f>
        <v>34.726399999999998</v>
      </c>
      <c r="AE82" s="2">
        <f>IF(N82&lt;&gt;"", (N82*0.514)+1.8304,"")</f>
        <v>11.596399999999999</v>
      </c>
    </row>
    <row r="83" spans="1:31" hidden="1" x14ac:dyDescent="0.3">
      <c r="A83" s="1">
        <v>45338.840277777781</v>
      </c>
      <c r="B83">
        <v>27</v>
      </c>
      <c r="C83">
        <v>21</v>
      </c>
      <c r="D83">
        <v>54</v>
      </c>
      <c r="E83">
        <v>0</v>
      </c>
      <c r="F83">
        <v>18</v>
      </c>
      <c r="G83">
        <v>68</v>
      </c>
      <c r="H83">
        <v>59</v>
      </c>
      <c r="I83">
        <v>6</v>
      </c>
      <c r="J83">
        <v>15</v>
      </c>
      <c r="K83">
        <v>41</v>
      </c>
      <c r="L83">
        <v>100</v>
      </c>
      <c r="M83">
        <v>76</v>
      </c>
      <c r="N83">
        <v>40</v>
      </c>
      <c r="R83" s="19">
        <f>A83</f>
        <v>45338.840277777781</v>
      </c>
      <c r="S83" s="2">
        <f>IF(B83&lt;&gt;"", (B83*0.514)+1.8304,"")</f>
        <v>15.708400000000001</v>
      </c>
      <c r="T83" s="2">
        <f>IF(C83&lt;&gt;"", (C83*0.514)+1.8304,"")</f>
        <v>12.624400000000001</v>
      </c>
      <c r="U83" s="2">
        <f>IF(D83&lt;&gt;"", (D83*0.514)+1.8304,"")</f>
        <v>29.586400000000001</v>
      </c>
      <c r="V83" s="2">
        <f>IF(E83&lt;&gt;"", (E83*0.514)+1.8304,"")</f>
        <v>1.8304</v>
      </c>
      <c r="W83" s="2">
        <f>IF(F83&lt;&gt;"", (F83*0.514)+1.8304,"")</f>
        <v>11.0824</v>
      </c>
      <c r="X83" s="2">
        <f>IF(G83&lt;&gt;"", (G83*0.514)+1.8304,"")</f>
        <v>36.782399999999996</v>
      </c>
      <c r="Y83" s="2">
        <f>IF(H83&lt;&gt;"", (H83*0.514)+1.8304,"")</f>
        <v>32.156399999999998</v>
      </c>
      <c r="Z83" s="2">
        <f>IF(I83&lt;&gt;"", (I83*0.514)+1.8304,"")</f>
        <v>4.9144000000000005</v>
      </c>
      <c r="AA83" s="2">
        <f>IF(J83&lt;&gt;"", (J83*0.514)+1.8304,"")</f>
        <v>9.5404</v>
      </c>
      <c r="AB83" s="2">
        <f>IF(K83&lt;&gt;"", (K83*0.514)+1.8304,"")</f>
        <v>22.904400000000003</v>
      </c>
      <c r="AC83" s="2">
        <f>IF(L83&lt;&gt;"", (L83*0.514)+1.8304,"")</f>
        <v>53.230399999999996</v>
      </c>
      <c r="AD83" s="2">
        <f>IF(M83&lt;&gt;"", (M83*0.514)+1.8304,"")</f>
        <v>40.894399999999997</v>
      </c>
      <c r="AE83" s="2">
        <f>IF(N83&lt;&gt;"", (N83*0.514)+1.8304,"")</f>
        <v>22.390400000000003</v>
      </c>
    </row>
    <row r="84" spans="1:31" hidden="1" x14ac:dyDescent="0.3">
      <c r="A84" s="1">
        <v>45338.847222222219</v>
      </c>
      <c r="B84">
        <v>88</v>
      </c>
      <c r="C84">
        <v>82</v>
      </c>
      <c r="D84">
        <v>55</v>
      </c>
      <c r="E84">
        <v>1</v>
      </c>
      <c r="F84">
        <v>42</v>
      </c>
      <c r="G84">
        <v>65</v>
      </c>
      <c r="H84">
        <v>57</v>
      </c>
      <c r="I84">
        <v>11</v>
      </c>
      <c r="J84">
        <v>13</v>
      </c>
      <c r="K84">
        <v>40</v>
      </c>
      <c r="L84">
        <v>66</v>
      </c>
      <c r="M84">
        <v>95</v>
      </c>
      <c r="N84">
        <v>19</v>
      </c>
      <c r="R84" s="19">
        <f>A84</f>
        <v>45338.847222222219</v>
      </c>
      <c r="S84" s="2">
        <f>IF(B84&lt;&gt;"", (B84*0.514)+1.8304,"")</f>
        <v>47.062399999999997</v>
      </c>
      <c r="T84" s="2">
        <f>IF(C84&lt;&gt;"", (C84*0.514)+1.8304,"")</f>
        <v>43.978400000000001</v>
      </c>
      <c r="U84" s="2">
        <f>IF(D84&lt;&gt;"", (D84*0.514)+1.8304,"")</f>
        <v>30.1004</v>
      </c>
      <c r="V84" s="2">
        <f>IF(E84&lt;&gt;"", (E84*0.514)+1.8304,"")</f>
        <v>2.3444000000000003</v>
      </c>
      <c r="W84" s="2">
        <f>IF(F84&lt;&gt;"", (F84*0.514)+1.8304,"")</f>
        <v>23.418400000000002</v>
      </c>
      <c r="X84" s="2">
        <f>IF(G84&lt;&gt;"", (G84*0.514)+1.8304,"")</f>
        <v>35.240400000000001</v>
      </c>
      <c r="Y84" s="2">
        <f>IF(H84&lt;&gt;"", (H84*0.514)+1.8304,"")</f>
        <v>31.128400000000003</v>
      </c>
      <c r="Z84" s="2">
        <f>IF(I84&lt;&gt;"", (I84*0.514)+1.8304,"")</f>
        <v>7.4843999999999999</v>
      </c>
      <c r="AA84" s="2">
        <f>IF(J84&lt;&gt;"", (J84*0.514)+1.8304,"")</f>
        <v>8.5123999999999995</v>
      </c>
      <c r="AB84" s="2">
        <f>IF(K84&lt;&gt;"", (K84*0.514)+1.8304,"")</f>
        <v>22.390400000000003</v>
      </c>
      <c r="AC84" s="2">
        <f>IF(L84&lt;&gt;"", (L84*0.514)+1.8304,"")</f>
        <v>35.754399999999997</v>
      </c>
      <c r="AD84" s="2">
        <f>IF(M84&lt;&gt;"", (M84*0.514)+1.8304,"")</f>
        <v>50.660399999999996</v>
      </c>
      <c r="AE84" s="2">
        <f>IF(N84&lt;&gt;"", (N84*0.514)+1.8304,"")</f>
        <v>11.596399999999999</v>
      </c>
    </row>
    <row r="85" spans="1:31" hidden="1" x14ac:dyDescent="0.3">
      <c r="A85" s="1">
        <v>45338.854166666664</v>
      </c>
      <c r="B85">
        <v>31</v>
      </c>
      <c r="C85">
        <v>121</v>
      </c>
      <c r="D85">
        <v>79</v>
      </c>
      <c r="E85">
        <v>9</v>
      </c>
      <c r="F85">
        <v>56</v>
      </c>
      <c r="G85">
        <v>45</v>
      </c>
      <c r="H85">
        <v>62</v>
      </c>
      <c r="I85">
        <v>11</v>
      </c>
      <c r="J85">
        <v>14</v>
      </c>
      <c r="K85">
        <v>27</v>
      </c>
      <c r="L85">
        <v>78</v>
      </c>
      <c r="M85">
        <v>65</v>
      </c>
      <c r="N85">
        <v>28</v>
      </c>
      <c r="R85" s="19">
        <f>A85</f>
        <v>45338.854166666664</v>
      </c>
      <c r="S85" s="2">
        <f>IF(B85&lt;&gt;"", (B85*0.514)+1.8304,"")</f>
        <v>17.764400000000002</v>
      </c>
      <c r="T85" s="2">
        <f>IF(C85&lt;&gt;"", (C85*0.514)+1.8304,"")</f>
        <v>64.0244</v>
      </c>
      <c r="U85" s="2">
        <f>IF(D85&lt;&gt;"", (D85*0.514)+1.8304,"")</f>
        <v>42.436399999999999</v>
      </c>
      <c r="V85" s="2">
        <f>IF(E85&lt;&gt;"", (E85*0.514)+1.8304,"")</f>
        <v>6.4564000000000004</v>
      </c>
      <c r="W85" s="2">
        <f>IF(F85&lt;&gt;"", (F85*0.514)+1.8304,"")</f>
        <v>30.6144</v>
      </c>
      <c r="X85" s="2">
        <f>IF(G85&lt;&gt;"", (G85*0.514)+1.8304,"")</f>
        <v>24.9604</v>
      </c>
      <c r="Y85" s="2">
        <f>IF(H85&lt;&gt;"", (H85*0.514)+1.8304,"")</f>
        <v>33.698399999999999</v>
      </c>
      <c r="Z85" s="2">
        <f>IF(I85&lt;&gt;"", (I85*0.514)+1.8304,"")</f>
        <v>7.4843999999999999</v>
      </c>
      <c r="AA85" s="2">
        <f>IF(J85&lt;&gt;"", (J85*0.514)+1.8304,"")</f>
        <v>9.0263999999999989</v>
      </c>
      <c r="AB85" s="2">
        <f>IF(K85&lt;&gt;"", (K85*0.514)+1.8304,"")</f>
        <v>15.708400000000001</v>
      </c>
      <c r="AC85" s="2">
        <f>IF(L85&lt;&gt;"", (L85*0.514)+1.8304,"")</f>
        <v>41.922399999999996</v>
      </c>
      <c r="AD85" s="2">
        <f>IF(M85&lt;&gt;"", (M85*0.514)+1.8304,"")</f>
        <v>35.240400000000001</v>
      </c>
      <c r="AE85" s="2">
        <f>IF(N85&lt;&gt;"", (N85*0.514)+1.8304,"")</f>
        <v>16.2224</v>
      </c>
    </row>
    <row r="86" spans="1:31" hidden="1" x14ac:dyDescent="0.3">
      <c r="A86" s="1">
        <v>45338.861111111109</v>
      </c>
      <c r="B86">
        <v>56</v>
      </c>
      <c r="C86">
        <v>174</v>
      </c>
      <c r="D86">
        <v>88</v>
      </c>
      <c r="E86">
        <v>4</v>
      </c>
      <c r="F86">
        <v>58</v>
      </c>
      <c r="G86">
        <v>54</v>
      </c>
      <c r="H86">
        <v>56</v>
      </c>
      <c r="I86">
        <v>5</v>
      </c>
      <c r="J86">
        <v>13</v>
      </c>
      <c r="K86">
        <v>29</v>
      </c>
      <c r="L86">
        <v>84</v>
      </c>
      <c r="M86">
        <v>83</v>
      </c>
      <c r="N86">
        <v>8</v>
      </c>
      <c r="R86" s="19">
        <f>A86</f>
        <v>45338.861111111109</v>
      </c>
      <c r="S86" s="2">
        <f>IF(B86&lt;&gt;"", (B86*0.514)+1.8304,"")</f>
        <v>30.6144</v>
      </c>
      <c r="T86" s="2">
        <f>IF(C86&lt;&gt;"", (C86*0.514)+1.8304,"")</f>
        <v>91.266400000000004</v>
      </c>
      <c r="U86" s="2">
        <f>IF(D86&lt;&gt;"", (D86*0.514)+1.8304,"")</f>
        <v>47.062399999999997</v>
      </c>
      <c r="V86" s="2">
        <f>IF(E86&lt;&gt;"", (E86*0.514)+1.8304,"")</f>
        <v>3.8864000000000001</v>
      </c>
      <c r="W86" s="2">
        <f>IF(F86&lt;&gt;"", (F86*0.514)+1.8304,"")</f>
        <v>31.642400000000002</v>
      </c>
      <c r="X86" s="2">
        <f>IF(G86&lt;&gt;"", (G86*0.514)+1.8304,"")</f>
        <v>29.586400000000001</v>
      </c>
      <c r="Y86" s="2">
        <f>IF(H86&lt;&gt;"", (H86*0.514)+1.8304,"")</f>
        <v>30.6144</v>
      </c>
      <c r="Z86" s="2">
        <f>IF(I86&lt;&gt;"", (I86*0.514)+1.8304,"")</f>
        <v>4.4004000000000003</v>
      </c>
      <c r="AA86" s="2">
        <f>IF(J86&lt;&gt;"", (J86*0.514)+1.8304,"")</f>
        <v>8.5123999999999995</v>
      </c>
      <c r="AB86" s="2">
        <f>IF(K86&lt;&gt;"", (K86*0.514)+1.8304,"")</f>
        <v>16.7364</v>
      </c>
      <c r="AC86" s="2">
        <f>IF(L86&lt;&gt;"", (L86*0.514)+1.8304,"")</f>
        <v>45.006399999999999</v>
      </c>
      <c r="AD86" s="2">
        <f>IF(M86&lt;&gt;"", (M86*0.514)+1.8304,"")</f>
        <v>44.492399999999996</v>
      </c>
      <c r="AE86" s="2">
        <f>IF(N86&lt;&gt;"", (N86*0.514)+1.8304,"")</f>
        <v>5.9424000000000001</v>
      </c>
    </row>
    <row r="87" spans="1:31" hidden="1" x14ac:dyDescent="0.3">
      <c r="A87" s="1">
        <v>45338.868055555555</v>
      </c>
      <c r="B87">
        <v>72</v>
      </c>
      <c r="C87">
        <v>113</v>
      </c>
      <c r="D87">
        <v>86</v>
      </c>
      <c r="E87">
        <v>3</v>
      </c>
      <c r="F87">
        <v>60</v>
      </c>
      <c r="G87">
        <v>39</v>
      </c>
      <c r="H87">
        <v>26</v>
      </c>
      <c r="I87">
        <v>6</v>
      </c>
      <c r="J87">
        <v>12</v>
      </c>
      <c r="K87">
        <v>22</v>
      </c>
      <c r="L87">
        <v>77</v>
      </c>
      <c r="M87">
        <v>90</v>
      </c>
      <c r="N87">
        <v>14</v>
      </c>
      <c r="R87" s="19">
        <f>A87</f>
        <v>45338.868055555555</v>
      </c>
      <c r="S87" s="2">
        <f>IF(B87&lt;&gt;"", (B87*0.514)+1.8304,"")</f>
        <v>38.8384</v>
      </c>
      <c r="T87" s="2">
        <f>IF(C87&lt;&gt;"", (C87*0.514)+1.8304,"")</f>
        <v>59.912399999999998</v>
      </c>
      <c r="U87" s="2">
        <f>IF(D87&lt;&gt;"", (D87*0.514)+1.8304,"")</f>
        <v>46.034399999999998</v>
      </c>
      <c r="V87" s="2">
        <f>IF(E87&lt;&gt;"", (E87*0.514)+1.8304,"")</f>
        <v>3.3723999999999998</v>
      </c>
      <c r="W87" s="2">
        <f>IF(F87&lt;&gt;"", (F87*0.514)+1.8304,"")</f>
        <v>32.670400000000001</v>
      </c>
      <c r="X87" s="2">
        <f>IF(G87&lt;&gt;"", (G87*0.514)+1.8304,"")</f>
        <v>21.8764</v>
      </c>
      <c r="Y87" s="2">
        <f>IF(H87&lt;&gt;"", (H87*0.514)+1.8304,"")</f>
        <v>15.194400000000002</v>
      </c>
      <c r="Z87" s="2">
        <f>IF(I87&lt;&gt;"", (I87*0.514)+1.8304,"")</f>
        <v>4.9144000000000005</v>
      </c>
      <c r="AA87" s="2">
        <f>IF(J87&lt;&gt;"", (J87*0.514)+1.8304,"")</f>
        <v>7.9984000000000002</v>
      </c>
      <c r="AB87" s="2">
        <f>IF(K87&lt;&gt;"", (K87*0.514)+1.8304,"")</f>
        <v>13.138400000000001</v>
      </c>
      <c r="AC87" s="2">
        <f>IF(L87&lt;&gt;"", (L87*0.514)+1.8304,"")</f>
        <v>41.4084</v>
      </c>
      <c r="AD87" s="2">
        <f>IF(M87&lt;&gt;"", (M87*0.514)+1.8304,"")</f>
        <v>48.090399999999995</v>
      </c>
      <c r="AE87" s="2">
        <f>IF(N87&lt;&gt;"", (N87*0.514)+1.8304,"")</f>
        <v>9.0263999999999989</v>
      </c>
    </row>
    <row r="88" spans="1:31" hidden="1" x14ac:dyDescent="0.3">
      <c r="A88" s="1">
        <v>45338.875</v>
      </c>
      <c r="B88">
        <v>23</v>
      </c>
      <c r="C88">
        <v>110</v>
      </c>
      <c r="D88">
        <v>60</v>
      </c>
      <c r="E88">
        <v>0</v>
      </c>
      <c r="F88">
        <v>83</v>
      </c>
      <c r="G88">
        <v>89</v>
      </c>
      <c r="H88">
        <v>20</v>
      </c>
      <c r="I88">
        <v>1</v>
      </c>
      <c r="J88">
        <v>14</v>
      </c>
      <c r="K88">
        <v>26</v>
      </c>
      <c r="L88">
        <v>75</v>
      </c>
      <c r="M88">
        <v>99</v>
      </c>
      <c r="N88">
        <v>9</v>
      </c>
      <c r="R88" s="19">
        <f>A88</f>
        <v>45338.875</v>
      </c>
      <c r="S88" s="2">
        <f>IF(B88&lt;&gt;"", (B88*0.514)+1.8304,"")</f>
        <v>13.6524</v>
      </c>
      <c r="T88" s="2">
        <f>IF(C88&lt;&gt;"", (C88*0.514)+1.8304,"")</f>
        <v>58.370399999999997</v>
      </c>
      <c r="U88" s="2">
        <f>IF(D88&lt;&gt;"", (D88*0.514)+1.8304,"")</f>
        <v>32.670400000000001</v>
      </c>
      <c r="V88" s="2">
        <f>IF(E88&lt;&gt;"", (E88*0.514)+1.8304,"")</f>
        <v>1.8304</v>
      </c>
      <c r="W88" s="2">
        <f>IF(F88&lt;&gt;"", (F88*0.514)+1.8304,"")</f>
        <v>44.492399999999996</v>
      </c>
      <c r="X88" s="2">
        <f>IF(G88&lt;&gt;"", (G88*0.514)+1.8304,"")</f>
        <v>47.5764</v>
      </c>
      <c r="Y88" s="2">
        <f>IF(H88&lt;&gt;"", (H88*0.514)+1.8304,"")</f>
        <v>12.110400000000002</v>
      </c>
      <c r="Z88" s="2">
        <f>IF(I88&lt;&gt;"", (I88*0.514)+1.8304,"")</f>
        <v>2.3444000000000003</v>
      </c>
      <c r="AA88" s="2">
        <f>IF(J88&lt;&gt;"", (J88*0.514)+1.8304,"")</f>
        <v>9.0263999999999989</v>
      </c>
      <c r="AB88" s="2">
        <f>IF(K88&lt;&gt;"", (K88*0.514)+1.8304,"")</f>
        <v>15.194400000000002</v>
      </c>
      <c r="AC88" s="2">
        <f>IF(L88&lt;&gt;"", (L88*0.514)+1.8304,"")</f>
        <v>40.380400000000002</v>
      </c>
      <c r="AD88" s="2">
        <f>IF(M88&lt;&gt;"", (M88*0.514)+1.8304,"")</f>
        <v>52.7164</v>
      </c>
      <c r="AE88" s="2">
        <f>IF(N88&lt;&gt;"", (N88*0.514)+1.8304,"")</f>
        <v>6.4564000000000004</v>
      </c>
    </row>
    <row r="89" spans="1:31" hidden="1" x14ac:dyDescent="0.3">
      <c r="A89" s="1">
        <v>45338.881944444445</v>
      </c>
      <c r="B89">
        <v>13</v>
      </c>
      <c r="C89">
        <v>70</v>
      </c>
      <c r="D89">
        <v>78</v>
      </c>
      <c r="E89">
        <v>0</v>
      </c>
      <c r="F89">
        <v>68</v>
      </c>
      <c r="G89">
        <v>50</v>
      </c>
      <c r="H89">
        <v>15</v>
      </c>
      <c r="I89">
        <v>7</v>
      </c>
      <c r="J89">
        <v>11</v>
      </c>
      <c r="K89">
        <v>35</v>
      </c>
      <c r="L89">
        <v>66</v>
      </c>
      <c r="M89">
        <v>96</v>
      </c>
      <c r="N89">
        <v>3</v>
      </c>
      <c r="R89" s="19">
        <f>A89</f>
        <v>45338.881944444445</v>
      </c>
      <c r="S89" s="2">
        <f>IF(B89&lt;&gt;"", (B89*0.514)+1.8304,"")</f>
        <v>8.5123999999999995</v>
      </c>
      <c r="T89" s="2">
        <f>IF(C89&lt;&gt;"", (C89*0.514)+1.8304,"")</f>
        <v>37.810400000000001</v>
      </c>
      <c r="U89" s="2">
        <f>IF(D89&lt;&gt;"", (D89*0.514)+1.8304,"")</f>
        <v>41.922399999999996</v>
      </c>
      <c r="V89" s="2">
        <f>IF(E89&lt;&gt;"", (E89*0.514)+1.8304,"")</f>
        <v>1.8304</v>
      </c>
      <c r="W89" s="2">
        <f>IF(F89&lt;&gt;"", (F89*0.514)+1.8304,"")</f>
        <v>36.782399999999996</v>
      </c>
      <c r="X89" s="2">
        <f>IF(G89&lt;&gt;"", (G89*0.514)+1.8304,"")</f>
        <v>27.5304</v>
      </c>
      <c r="Y89" s="2">
        <f>IF(H89&lt;&gt;"", (H89*0.514)+1.8304,"")</f>
        <v>9.5404</v>
      </c>
      <c r="Z89" s="2">
        <f>IF(I89&lt;&gt;"", (I89*0.514)+1.8304,"")</f>
        <v>5.4283999999999999</v>
      </c>
      <c r="AA89" s="2">
        <f>IF(J89&lt;&gt;"", (J89*0.514)+1.8304,"")</f>
        <v>7.4843999999999999</v>
      </c>
      <c r="AB89" s="2">
        <f>IF(K89&lt;&gt;"", (K89*0.514)+1.8304,"")</f>
        <v>19.820400000000003</v>
      </c>
      <c r="AC89" s="2">
        <f>IF(L89&lt;&gt;"", (L89*0.514)+1.8304,"")</f>
        <v>35.754399999999997</v>
      </c>
      <c r="AD89" s="2">
        <f>IF(M89&lt;&gt;"", (M89*0.514)+1.8304,"")</f>
        <v>51.174399999999999</v>
      </c>
      <c r="AE89" s="2">
        <f>IF(N89&lt;&gt;"", (N89*0.514)+1.8304,"")</f>
        <v>3.3723999999999998</v>
      </c>
    </row>
    <row r="90" spans="1:31" hidden="1" x14ac:dyDescent="0.3">
      <c r="A90" s="1">
        <v>45338.888888888891</v>
      </c>
      <c r="B90">
        <v>21</v>
      </c>
      <c r="C90">
        <v>60</v>
      </c>
      <c r="D90">
        <v>95</v>
      </c>
      <c r="E90">
        <v>0</v>
      </c>
      <c r="F90">
        <v>28</v>
      </c>
      <c r="G90">
        <v>82</v>
      </c>
      <c r="H90">
        <v>17</v>
      </c>
      <c r="I90">
        <v>32</v>
      </c>
      <c r="J90">
        <v>11</v>
      </c>
      <c r="K90">
        <v>33</v>
      </c>
      <c r="L90">
        <v>153</v>
      </c>
      <c r="M90">
        <v>98</v>
      </c>
      <c r="N90">
        <v>38</v>
      </c>
      <c r="R90" s="19">
        <f>A90</f>
        <v>45338.888888888891</v>
      </c>
      <c r="S90" s="2">
        <f>IF(B90&lt;&gt;"", (B90*0.514)+1.8304,"")</f>
        <v>12.624400000000001</v>
      </c>
      <c r="T90" s="2">
        <f>IF(C90&lt;&gt;"", (C90*0.514)+1.8304,"")</f>
        <v>32.670400000000001</v>
      </c>
      <c r="U90" s="2">
        <f>IF(D90&lt;&gt;"", (D90*0.514)+1.8304,"")</f>
        <v>50.660399999999996</v>
      </c>
      <c r="V90" s="2">
        <f>IF(E90&lt;&gt;"", (E90*0.514)+1.8304,"")</f>
        <v>1.8304</v>
      </c>
      <c r="W90" s="2">
        <f>IF(F90&lt;&gt;"", (F90*0.514)+1.8304,"")</f>
        <v>16.2224</v>
      </c>
      <c r="X90" s="2">
        <f>IF(G90&lt;&gt;"", (G90*0.514)+1.8304,"")</f>
        <v>43.978400000000001</v>
      </c>
      <c r="Y90" s="2">
        <f>IF(H90&lt;&gt;"", (H90*0.514)+1.8304,"")</f>
        <v>10.5684</v>
      </c>
      <c r="Z90" s="2">
        <f>IF(I90&lt;&gt;"", (I90*0.514)+1.8304,"")</f>
        <v>18.278400000000001</v>
      </c>
      <c r="AA90" s="2">
        <f>IF(J90&lt;&gt;"", (J90*0.514)+1.8304,"")</f>
        <v>7.4843999999999999</v>
      </c>
      <c r="AB90" s="2">
        <f>IF(K90&lt;&gt;"", (K90*0.514)+1.8304,"")</f>
        <v>18.792400000000001</v>
      </c>
      <c r="AC90" s="2">
        <f>IF(L90&lt;&gt;"", (L90*0.514)+1.8304,"")</f>
        <v>80.472399999999993</v>
      </c>
      <c r="AD90" s="2">
        <f>IF(M90&lt;&gt;"", (M90*0.514)+1.8304,"")</f>
        <v>52.202399999999997</v>
      </c>
      <c r="AE90" s="2">
        <f>IF(N90&lt;&gt;"", (N90*0.514)+1.8304,"")</f>
        <v>21.362400000000001</v>
      </c>
    </row>
    <row r="91" spans="1:31" hidden="1" x14ac:dyDescent="0.3">
      <c r="A91" s="1">
        <v>45338.895833333336</v>
      </c>
      <c r="B91">
        <v>3</v>
      </c>
      <c r="C91">
        <v>38</v>
      </c>
      <c r="D91">
        <v>64</v>
      </c>
      <c r="E91">
        <v>0</v>
      </c>
      <c r="F91">
        <v>64</v>
      </c>
      <c r="G91">
        <v>54</v>
      </c>
      <c r="H91">
        <v>35</v>
      </c>
      <c r="I91">
        <v>25</v>
      </c>
      <c r="J91">
        <v>23</v>
      </c>
      <c r="K91">
        <v>41</v>
      </c>
      <c r="L91">
        <v>113</v>
      </c>
      <c r="M91">
        <v>59</v>
      </c>
      <c r="N91">
        <v>16</v>
      </c>
      <c r="R91" s="19">
        <f>A91</f>
        <v>45338.895833333336</v>
      </c>
      <c r="S91" s="2">
        <f>IF(B91&lt;&gt;"", (B91*0.514)+1.8304,"")</f>
        <v>3.3723999999999998</v>
      </c>
      <c r="T91" s="2">
        <f>IF(C91&lt;&gt;"", (C91*0.514)+1.8304,"")</f>
        <v>21.362400000000001</v>
      </c>
      <c r="U91" s="2">
        <f>IF(D91&lt;&gt;"", (D91*0.514)+1.8304,"")</f>
        <v>34.726399999999998</v>
      </c>
      <c r="V91" s="2">
        <f>IF(E91&lt;&gt;"", (E91*0.514)+1.8304,"")</f>
        <v>1.8304</v>
      </c>
      <c r="W91" s="2">
        <f>IF(F91&lt;&gt;"", (F91*0.514)+1.8304,"")</f>
        <v>34.726399999999998</v>
      </c>
      <c r="X91" s="2">
        <f>IF(G91&lt;&gt;"", (G91*0.514)+1.8304,"")</f>
        <v>29.586400000000001</v>
      </c>
      <c r="Y91" s="2">
        <f>IF(H91&lt;&gt;"", (H91*0.514)+1.8304,"")</f>
        <v>19.820400000000003</v>
      </c>
      <c r="Z91" s="2">
        <f>IF(I91&lt;&gt;"", (I91*0.514)+1.8304,"")</f>
        <v>14.680399999999999</v>
      </c>
      <c r="AA91" s="2">
        <f>IF(J91&lt;&gt;"", (J91*0.514)+1.8304,"")</f>
        <v>13.6524</v>
      </c>
      <c r="AB91" s="2">
        <f>IF(K91&lt;&gt;"", (K91*0.514)+1.8304,"")</f>
        <v>22.904400000000003</v>
      </c>
      <c r="AC91" s="2">
        <f>IF(L91&lt;&gt;"", (L91*0.514)+1.8304,"")</f>
        <v>59.912399999999998</v>
      </c>
      <c r="AD91" s="2">
        <f>IF(M91&lt;&gt;"", (M91*0.514)+1.8304,"")</f>
        <v>32.156399999999998</v>
      </c>
      <c r="AE91" s="2">
        <f>IF(N91&lt;&gt;"", (N91*0.514)+1.8304,"")</f>
        <v>10.054400000000001</v>
      </c>
    </row>
    <row r="92" spans="1:31" hidden="1" x14ac:dyDescent="0.3">
      <c r="A92" s="1">
        <v>45338.902777777781</v>
      </c>
      <c r="B92">
        <v>3</v>
      </c>
      <c r="C92">
        <v>20</v>
      </c>
      <c r="D92">
        <v>58</v>
      </c>
      <c r="E92">
        <v>0</v>
      </c>
      <c r="F92">
        <v>64</v>
      </c>
      <c r="G92">
        <v>79</v>
      </c>
      <c r="H92">
        <v>21</v>
      </c>
      <c r="I92">
        <v>25</v>
      </c>
      <c r="J92">
        <v>44</v>
      </c>
      <c r="K92">
        <v>51</v>
      </c>
      <c r="L92">
        <v>69</v>
      </c>
      <c r="M92">
        <v>57</v>
      </c>
      <c r="N92">
        <v>0</v>
      </c>
      <c r="R92" s="19">
        <f>A92</f>
        <v>45338.902777777781</v>
      </c>
      <c r="S92" s="2">
        <f>IF(B92&lt;&gt;"", (B92*0.514)+1.8304,"")</f>
        <v>3.3723999999999998</v>
      </c>
      <c r="T92" s="2">
        <f>IF(C92&lt;&gt;"", (C92*0.514)+1.8304,"")</f>
        <v>12.110400000000002</v>
      </c>
      <c r="U92" s="2">
        <f>IF(D92&lt;&gt;"", (D92*0.514)+1.8304,"")</f>
        <v>31.642400000000002</v>
      </c>
      <c r="V92" s="2">
        <f>IF(E92&lt;&gt;"", (E92*0.514)+1.8304,"")</f>
        <v>1.8304</v>
      </c>
      <c r="W92" s="2">
        <f>IF(F92&lt;&gt;"", (F92*0.514)+1.8304,"")</f>
        <v>34.726399999999998</v>
      </c>
      <c r="X92" s="2">
        <f>IF(G92&lt;&gt;"", (G92*0.514)+1.8304,"")</f>
        <v>42.436399999999999</v>
      </c>
      <c r="Y92" s="2">
        <f>IF(H92&lt;&gt;"", (H92*0.514)+1.8304,"")</f>
        <v>12.624400000000001</v>
      </c>
      <c r="Z92" s="2">
        <f>IF(I92&lt;&gt;"", (I92*0.514)+1.8304,"")</f>
        <v>14.680399999999999</v>
      </c>
      <c r="AA92" s="2">
        <f>IF(J92&lt;&gt;"", (J92*0.514)+1.8304,"")</f>
        <v>24.446400000000001</v>
      </c>
      <c r="AB92" s="2">
        <f>IF(K92&lt;&gt;"", (K92*0.514)+1.8304,"")</f>
        <v>28.044400000000003</v>
      </c>
      <c r="AC92" s="2">
        <f>IF(L92&lt;&gt;"", (L92*0.514)+1.8304,"")</f>
        <v>37.296399999999998</v>
      </c>
      <c r="AD92" s="2">
        <f>IF(M92&lt;&gt;"", (M92*0.514)+1.8304,"")</f>
        <v>31.128400000000003</v>
      </c>
      <c r="AE92" s="2">
        <f>IF(N92&lt;&gt;"", (N92*0.514)+1.8304,"")</f>
        <v>1.8304</v>
      </c>
    </row>
    <row r="93" spans="1:31" hidden="1" x14ac:dyDescent="0.3">
      <c r="A93" s="1">
        <v>45338.909722222219</v>
      </c>
      <c r="B93">
        <v>0</v>
      </c>
      <c r="C93">
        <v>21</v>
      </c>
      <c r="D93">
        <v>60</v>
      </c>
      <c r="E93">
        <v>0</v>
      </c>
      <c r="F93">
        <v>62</v>
      </c>
      <c r="G93">
        <v>80</v>
      </c>
      <c r="H93">
        <v>19</v>
      </c>
      <c r="I93">
        <v>31</v>
      </c>
      <c r="J93">
        <v>52</v>
      </c>
      <c r="K93">
        <v>32</v>
      </c>
      <c r="L93">
        <v>93</v>
      </c>
      <c r="M93">
        <v>65</v>
      </c>
      <c r="N93">
        <v>2</v>
      </c>
      <c r="R93" s="19">
        <f>A93</f>
        <v>45338.909722222219</v>
      </c>
      <c r="S93" s="2">
        <f>IF(B93&lt;&gt;"", (B93*0.514)+1.8304,"")</f>
        <v>1.8304</v>
      </c>
      <c r="T93" s="2">
        <f>IF(C93&lt;&gt;"", (C93*0.514)+1.8304,"")</f>
        <v>12.624400000000001</v>
      </c>
      <c r="U93" s="2">
        <f>IF(D93&lt;&gt;"", (D93*0.514)+1.8304,"")</f>
        <v>32.670400000000001</v>
      </c>
      <c r="V93" s="2">
        <f>IF(E93&lt;&gt;"", (E93*0.514)+1.8304,"")</f>
        <v>1.8304</v>
      </c>
      <c r="W93" s="2">
        <f>IF(F93&lt;&gt;"", (F93*0.514)+1.8304,"")</f>
        <v>33.698399999999999</v>
      </c>
      <c r="X93" s="2">
        <f>IF(G93&lt;&gt;"", (G93*0.514)+1.8304,"")</f>
        <v>42.950400000000002</v>
      </c>
      <c r="Y93" s="2">
        <f>IF(H93&lt;&gt;"", (H93*0.514)+1.8304,"")</f>
        <v>11.596399999999999</v>
      </c>
      <c r="Z93" s="2">
        <f>IF(I93&lt;&gt;"", (I93*0.514)+1.8304,"")</f>
        <v>17.764400000000002</v>
      </c>
      <c r="AA93" s="2">
        <f>IF(J93&lt;&gt;"", (J93*0.514)+1.8304,"")</f>
        <v>28.558400000000002</v>
      </c>
      <c r="AB93" s="2">
        <f>IF(K93&lt;&gt;"", (K93*0.514)+1.8304,"")</f>
        <v>18.278400000000001</v>
      </c>
      <c r="AC93" s="2">
        <f>IF(L93&lt;&gt;"", (L93*0.514)+1.8304,"")</f>
        <v>49.632399999999997</v>
      </c>
      <c r="AD93" s="2">
        <f>IF(M93&lt;&gt;"", (M93*0.514)+1.8304,"")</f>
        <v>35.240400000000001</v>
      </c>
      <c r="AE93" s="2">
        <f>IF(N93&lt;&gt;"", (N93*0.514)+1.8304,"")</f>
        <v>2.8584000000000001</v>
      </c>
    </row>
    <row r="94" spans="1:31" hidden="1" x14ac:dyDescent="0.3">
      <c r="A94" s="1">
        <v>45338.916666666664</v>
      </c>
      <c r="B94">
        <v>70</v>
      </c>
      <c r="C94">
        <v>29</v>
      </c>
      <c r="D94">
        <v>92</v>
      </c>
      <c r="E94">
        <v>0</v>
      </c>
      <c r="F94">
        <v>39</v>
      </c>
      <c r="G94">
        <v>50</v>
      </c>
      <c r="H94">
        <v>18</v>
      </c>
      <c r="I94">
        <v>30</v>
      </c>
      <c r="J94">
        <v>31</v>
      </c>
      <c r="K94">
        <v>19</v>
      </c>
      <c r="L94">
        <v>108</v>
      </c>
      <c r="M94">
        <v>85</v>
      </c>
      <c r="N94">
        <v>0</v>
      </c>
      <c r="R94" s="19">
        <f>A94</f>
        <v>45338.916666666664</v>
      </c>
      <c r="S94" s="2">
        <f>IF(B94&lt;&gt;"", (B94*0.514)+1.8304,"")</f>
        <v>37.810400000000001</v>
      </c>
      <c r="T94" s="2">
        <f>IF(C94&lt;&gt;"", (C94*0.514)+1.8304,"")</f>
        <v>16.7364</v>
      </c>
      <c r="U94" s="2">
        <f>IF(D94&lt;&gt;"", (D94*0.514)+1.8304,"")</f>
        <v>49.118400000000001</v>
      </c>
      <c r="V94" s="2">
        <f>IF(E94&lt;&gt;"", (E94*0.514)+1.8304,"")</f>
        <v>1.8304</v>
      </c>
      <c r="W94" s="2">
        <f>IF(F94&lt;&gt;"", (F94*0.514)+1.8304,"")</f>
        <v>21.8764</v>
      </c>
      <c r="X94" s="2">
        <f>IF(G94&lt;&gt;"", (G94*0.514)+1.8304,"")</f>
        <v>27.5304</v>
      </c>
      <c r="Y94" s="2">
        <f>IF(H94&lt;&gt;"", (H94*0.514)+1.8304,"")</f>
        <v>11.0824</v>
      </c>
      <c r="Z94" s="2">
        <f>IF(I94&lt;&gt;"", (I94*0.514)+1.8304,"")</f>
        <v>17.250399999999999</v>
      </c>
      <c r="AA94" s="2">
        <f>IF(J94&lt;&gt;"", (J94*0.514)+1.8304,"")</f>
        <v>17.764400000000002</v>
      </c>
      <c r="AB94" s="2">
        <f>IF(K94&lt;&gt;"", (K94*0.514)+1.8304,"")</f>
        <v>11.596399999999999</v>
      </c>
      <c r="AC94" s="2">
        <f>IF(L94&lt;&gt;"", (L94*0.514)+1.8304,"")</f>
        <v>57.342399999999998</v>
      </c>
      <c r="AD94" s="2">
        <f>IF(M94&lt;&gt;"", (M94*0.514)+1.8304,"")</f>
        <v>45.520399999999995</v>
      </c>
      <c r="AE94" s="2">
        <f>IF(N94&lt;&gt;"", (N94*0.514)+1.8304,"")</f>
        <v>1.8304</v>
      </c>
    </row>
    <row r="95" spans="1:31" hidden="1" x14ac:dyDescent="0.3">
      <c r="A95" s="1">
        <v>45338.923611111109</v>
      </c>
      <c r="B95">
        <v>58</v>
      </c>
      <c r="C95">
        <v>67</v>
      </c>
      <c r="D95">
        <v>78</v>
      </c>
      <c r="E95">
        <v>0</v>
      </c>
      <c r="F95">
        <v>40</v>
      </c>
      <c r="G95">
        <v>59</v>
      </c>
      <c r="H95">
        <v>23</v>
      </c>
      <c r="I95">
        <v>14</v>
      </c>
      <c r="J95">
        <v>39</v>
      </c>
      <c r="K95">
        <v>12</v>
      </c>
      <c r="L95">
        <v>91</v>
      </c>
      <c r="M95">
        <v>104</v>
      </c>
      <c r="N95">
        <v>1</v>
      </c>
      <c r="R95" s="19">
        <f>A95</f>
        <v>45338.923611111109</v>
      </c>
      <c r="S95" s="2">
        <f>IF(B95&lt;&gt;"", (B95*0.514)+1.8304,"")</f>
        <v>31.642400000000002</v>
      </c>
      <c r="T95" s="2">
        <f>IF(C95&lt;&gt;"", (C95*0.514)+1.8304,"")</f>
        <v>36.2684</v>
      </c>
      <c r="U95" s="2">
        <f>IF(D95&lt;&gt;"", (D95*0.514)+1.8304,"")</f>
        <v>41.922399999999996</v>
      </c>
      <c r="V95" s="2">
        <f>IF(E95&lt;&gt;"", (E95*0.514)+1.8304,"")</f>
        <v>1.8304</v>
      </c>
      <c r="W95" s="2">
        <f>IF(F95&lt;&gt;"", (F95*0.514)+1.8304,"")</f>
        <v>22.390400000000003</v>
      </c>
      <c r="X95" s="2">
        <f>IF(G95&lt;&gt;"", (G95*0.514)+1.8304,"")</f>
        <v>32.156399999999998</v>
      </c>
      <c r="Y95" s="2">
        <f>IF(H95&lt;&gt;"", (H95*0.514)+1.8304,"")</f>
        <v>13.6524</v>
      </c>
      <c r="Z95" s="2">
        <f>IF(I95&lt;&gt;"", (I95*0.514)+1.8304,"")</f>
        <v>9.0263999999999989</v>
      </c>
      <c r="AA95" s="2">
        <f>IF(J95&lt;&gt;"", (J95*0.514)+1.8304,"")</f>
        <v>21.8764</v>
      </c>
      <c r="AB95" s="2">
        <f>IF(K95&lt;&gt;"", (K95*0.514)+1.8304,"")</f>
        <v>7.9984000000000002</v>
      </c>
      <c r="AC95" s="2">
        <f>IF(L95&lt;&gt;"", (L95*0.514)+1.8304,"")</f>
        <v>48.604399999999998</v>
      </c>
      <c r="AD95" s="2">
        <f>IF(M95&lt;&gt;"", (M95*0.514)+1.8304,"")</f>
        <v>55.2864</v>
      </c>
      <c r="AE95" s="2">
        <f>IF(N95&lt;&gt;"", (N95*0.514)+1.8304,"")</f>
        <v>2.3444000000000003</v>
      </c>
    </row>
    <row r="96" spans="1:31" hidden="1" x14ac:dyDescent="0.3">
      <c r="A96" s="1">
        <v>45338.930555555555</v>
      </c>
      <c r="B96">
        <v>54</v>
      </c>
      <c r="C96">
        <v>85</v>
      </c>
      <c r="D96">
        <v>66</v>
      </c>
      <c r="E96">
        <v>0</v>
      </c>
      <c r="F96">
        <v>59</v>
      </c>
      <c r="G96">
        <v>55</v>
      </c>
      <c r="H96">
        <v>26</v>
      </c>
      <c r="I96">
        <v>34</v>
      </c>
      <c r="J96">
        <v>67</v>
      </c>
      <c r="K96">
        <v>10</v>
      </c>
      <c r="L96">
        <v>76</v>
      </c>
      <c r="M96">
        <v>146</v>
      </c>
      <c r="N96">
        <v>0</v>
      </c>
      <c r="R96" s="19">
        <f>A96</f>
        <v>45338.930555555555</v>
      </c>
      <c r="S96" s="2">
        <f>IF(B96&lt;&gt;"", (B96*0.514)+1.8304,"")</f>
        <v>29.586400000000001</v>
      </c>
      <c r="T96" s="2">
        <f>IF(C96&lt;&gt;"", (C96*0.514)+1.8304,"")</f>
        <v>45.520399999999995</v>
      </c>
      <c r="U96" s="2">
        <f>IF(D96&lt;&gt;"", (D96*0.514)+1.8304,"")</f>
        <v>35.754399999999997</v>
      </c>
      <c r="V96" s="2">
        <f>IF(E96&lt;&gt;"", (E96*0.514)+1.8304,"")</f>
        <v>1.8304</v>
      </c>
      <c r="W96" s="2">
        <f>IF(F96&lt;&gt;"", (F96*0.514)+1.8304,"")</f>
        <v>32.156399999999998</v>
      </c>
      <c r="X96" s="2">
        <f>IF(G96&lt;&gt;"", (G96*0.514)+1.8304,"")</f>
        <v>30.1004</v>
      </c>
      <c r="Y96" s="2">
        <f>IF(H96&lt;&gt;"", (H96*0.514)+1.8304,"")</f>
        <v>15.194400000000002</v>
      </c>
      <c r="Z96" s="2">
        <f>IF(I96&lt;&gt;"", (I96*0.514)+1.8304,"")</f>
        <v>19.3064</v>
      </c>
      <c r="AA96" s="2">
        <f>IF(J96&lt;&gt;"", (J96*0.514)+1.8304,"")</f>
        <v>36.2684</v>
      </c>
      <c r="AB96" s="2">
        <f>IF(K96&lt;&gt;"", (K96*0.514)+1.8304,"")</f>
        <v>6.9704000000000006</v>
      </c>
      <c r="AC96" s="2">
        <f>IF(L96&lt;&gt;"", (L96*0.514)+1.8304,"")</f>
        <v>40.894399999999997</v>
      </c>
      <c r="AD96" s="2">
        <f>IF(M96&lt;&gt;"", (M96*0.514)+1.8304,"")</f>
        <v>76.874399999999994</v>
      </c>
      <c r="AE96" s="2">
        <f>IF(N96&lt;&gt;"", (N96*0.514)+1.8304,"")</f>
        <v>1.8304</v>
      </c>
    </row>
    <row r="97" spans="1:31" hidden="1" x14ac:dyDescent="0.3">
      <c r="A97" s="1">
        <v>45338.9375</v>
      </c>
      <c r="B97">
        <v>51</v>
      </c>
      <c r="C97">
        <v>3</v>
      </c>
      <c r="D97">
        <v>63</v>
      </c>
      <c r="E97">
        <v>6</v>
      </c>
      <c r="F97">
        <v>76</v>
      </c>
      <c r="G97">
        <v>40</v>
      </c>
      <c r="H97">
        <v>49</v>
      </c>
      <c r="I97">
        <v>32</v>
      </c>
      <c r="J97">
        <v>63</v>
      </c>
      <c r="K97">
        <v>6</v>
      </c>
      <c r="L97">
        <v>80</v>
      </c>
      <c r="M97">
        <v>144</v>
      </c>
      <c r="N97">
        <v>0</v>
      </c>
      <c r="R97" s="19">
        <f>A97</f>
        <v>45338.9375</v>
      </c>
      <c r="S97" s="2">
        <f>IF(B97&lt;&gt;"", (B97*0.514)+1.8304,"")</f>
        <v>28.044400000000003</v>
      </c>
      <c r="T97" s="2">
        <f>IF(C97&lt;&gt;"", (C97*0.514)+1.8304,"")</f>
        <v>3.3723999999999998</v>
      </c>
      <c r="U97" s="2">
        <f>IF(D97&lt;&gt;"", (D97*0.514)+1.8304,"")</f>
        <v>34.212399999999995</v>
      </c>
      <c r="V97" s="2">
        <f>IF(E97&lt;&gt;"", (E97*0.514)+1.8304,"")</f>
        <v>4.9144000000000005</v>
      </c>
      <c r="W97" s="2">
        <f>IF(F97&lt;&gt;"", (F97*0.514)+1.8304,"")</f>
        <v>40.894399999999997</v>
      </c>
      <c r="X97" s="2">
        <f>IF(G97&lt;&gt;"", (G97*0.514)+1.8304,"")</f>
        <v>22.390400000000003</v>
      </c>
      <c r="Y97" s="2">
        <f>IF(H97&lt;&gt;"", (H97*0.514)+1.8304,"")</f>
        <v>27.016400000000001</v>
      </c>
      <c r="Z97" s="2">
        <f>IF(I97&lt;&gt;"", (I97*0.514)+1.8304,"")</f>
        <v>18.278400000000001</v>
      </c>
      <c r="AA97" s="2">
        <f>IF(J97&lt;&gt;"", (J97*0.514)+1.8304,"")</f>
        <v>34.212399999999995</v>
      </c>
      <c r="AB97" s="2">
        <f>IF(K97&lt;&gt;"", (K97*0.514)+1.8304,"")</f>
        <v>4.9144000000000005</v>
      </c>
      <c r="AC97" s="2">
        <f>IF(L97&lt;&gt;"", (L97*0.514)+1.8304,"")</f>
        <v>42.950400000000002</v>
      </c>
      <c r="AD97" s="2">
        <f>IF(M97&lt;&gt;"", (M97*0.514)+1.8304,"")</f>
        <v>75.846400000000003</v>
      </c>
      <c r="AE97" s="2">
        <f>IF(N97&lt;&gt;"", (N97*0.514)+1.8304,"")</f>
        <v>1.8304</v>
      </c>
    </row>
    <row r="98" spans="1:31" hidden="1" x14ac:dyDescent="0.3">
      <c r="A98" s="1">
        <v>45338.944444444445</v>
      </c>
      <c r="B98">
        <v>57</v>
      </c>
      <c r="C98">
        <v>3</v>
      </c>
      <c r="D98">
        <v>84</v>
      </c>
      <c r="E98">
        <v>6</v>
      </c>
      <c r="F98">
        <v>55</v>
      </c>
      <c r="G98">
        <v>82</v>
      </c>
      <c r="H98">
        <v>43</v>
      </c>
      <c r="I98">
        <v>18</v>
      </c>
      <c r="J98">
        <v>29</v>
      </c>
      <c r="K98">
        <v>4</v>
      </c>
      <c r="L98">
        <v>97</v>
      </c>
      <c r="M98">
        <v>136</v>
      </c>
      <c r="N98">
        <v>0</v>
      </c>
      <c r="R98" s="19">
        <f>A98</f>
        <v>45338.944444444445</v>
      </c>
      <c r="S98" s="2">
        <f>IF(B98&lt;&gt;"", (B98*0.514)+1.8304,"")</f>
        <v>31.128400000000003</v>
      </c>
      <c r="T98" s="2">
        <f>IF(C98&lt;&gt;"", (C98*0.514)+1.8304,"")</f>
        <v>3.3723999999999998</v>
      </c>
      <c r="U98" s="2">
        <f>IF(D98&lt;&gt;"", (D98*0.514)+1.8304,"")</f>
        <v>45.006399999999999</v>
      </c>
      <c r="V98" s="2">
        <f>IF(E98&lt;&gt;"", (E98*0.514)+1.8304,"")</f>
        <v>4.9144000000000005</v>
      </c>
      <c r="W98" s="2">
        <f>IF(F98&lt;&gt;"", (F98*0.514)+1.8304,"")</f>
        <v>30.1004</v>
      </c>
      <c r="X98" s="2">
        <f>IF(G98&lt;&gt;"", (G98*0.514)+1.8304,"")</f>
        <v>43.978400000000001</v>
      </c>
      <c r="Y98" s="2">
        <f>IF(H98&lt;&gt;"", (H98*0.514)+1.8304,"")</f>
        <v>23.932400000000001</v>
      </c>
      <c r="Z98" s="2">
        <f>IF(I98&lt;&gt;"", (I98*0.514)+1.8304,"")</f>
        <v>11.0824</v>
      </c>
      <c r="AA98" s="2">
        <f>IF(J98&lt;&gt;"", (J98*0.514)+1.8304,"")</f>
        <v>16.7364</v>
      </c>
      <c r="AB98" s="2">
        <f>IF(K98&lt;&gt;"", (K98*0.514)+1.8304,"")</f>
        <v>3.8864000000000001</v>
      </c>
      <c r="AC98" s="2">
        <f>IF(L98&lt;&gt;"", (L98*0.514)+1.8304,"")</f>
        <v>51.688400000000001</v>
      </c>
      <c r="AD98" s="2">
        <f>IF(M98&lt;&gt;"", (M98*0.514)+1.8304,"")</f>
        <v>71.734399999999994</v>
      </c>
      <c r="AE98" s="2">
        <f>IF(N98&lt;&gt;"", (N98*0.514)+1.8304,"")</f>
        <v>1.8304</v>
      </c>
    </row>
    <row r="99" spans="1:31" hidden="1" x14ac:dyDescent="0.3">
      <c r="A99" s="1">
        <v>45338.951388888891</v>
      </c>
      <c r="B99">
        <v>70</v>
      </c>
      <c r="C99">
        <v>12</v>
      </c>
      <c r="D99">
        <v>91</v>
      </c>
      <c r="E99">
        <v>0</v>
      </c>
      <c r="F99">
        <v>50</v>
      </c>
      <c r="G99">
        <v>82</v>
      </c>
      <c r="H99">
        <v>16</v>
      </c>
      <c r="I99">
        <v>8</v>
      </c>
      <c r="J99">
        <v>8</v>
      </c>
      <c r="K99">
        <v>4</v>
      </c>
      <c r="L99">
        <v>98</v>
      </c>
      <c r="M99">
        <v>36</v>
      </c>
      <c r="N99">
        <v>0</v>
      </c>
      <c r="R99" s="19">
        <f>A99</f>
        <v>45338.951388888891</v>
      </c>
      <c r="S99" s="2">
        <f>IF(B99&lt;&gt;"", (B99*0.514)+1.8304,"")</f>
        <v>37.810400000000001</v>
      </c>
      <c r="T99" s="2">
        <f>IF(C99&lt;&gt;"", (C99*0.514)+1.8304,"")</f>
        <v>7.9984000000000002</v>
      </c>
      <c r="U99" s="2">
        <f>IF(D99&lt;&gt;"", (D99*0.514)+1.8304,"")</f>
        <v>48.604399999999998</v>
      </c>
      <c r="V99" s="2">
        <f>IF(E99&lt;&gt;"", (E99*0.514)+1.8304,"")</f>
        <v>1.8304</v>
      </c>
      <c r="W99" s="2">
        <f>IF(F99&lt;&gt;"", (F99*0.514)+1.8304,"")</f>
        <v>27.5304</v>
      </c>
      <c r="X99" s="2">
        <f>IF(G99&lt;&gt;"", (G99*0.514)+1.8304,"")</f>
        <v>43.978400000000001</v>
      </c>
      <c r="Y99" s="2">
        <f>IF(H99&lt;&gt;"", (H99*0.514)+1.8304,"")</f>
        <v>10.054400000000001</v>
      </c>
      <c r="Z99" s="2">
        <f>IF(I99&lt;&gt;"", (I99*0.514)+1.8304,"")</f>
        <v>5.9424000000000001</v>
      </c>
      <c r="AA99" s="2">
        <f>IF(J99&lt;&gt;"", (J99*0.514)+1.8304,"")</f>
        <v>5.9424000000000001</v>
      </c>
      <c r="AB99" s="2">
        <f>IF(K99&lt;&gt;"", (K99*0.514)+1.8304,"")</f>
        <v>3.8864000000000001</v>
      </c>
      <c r="AC99" s="2">
        <f>IF(L99&lt;&gt;"", (L99*0.514)+1.8304,"")</f>
        <v>52.202399999999997</v>
      </c>
      <c r="AD99" s="2">
        <f>IF(M99&lt;&gt;"", (M99*0.514)+1.8304,"")</f>
        <v>20.334400000000002</v>
      </c>
      <c r="AE99" s="2">
        <f>IF(N99&lt;&gt;"", (N99*0.514)+1.8304,"")</f>
        <v>1.8304</v>
      </c>
    </row>
    <row r="100" spans="1:31" hidden="1" x14ac:dyDescent="0.3">
      <c r="A100" s="1">
        <v>45338.958333333336</v>
      </c>
      <c r="B100">
        <v>48</v>
      </c>
      <c r="C100">
        <v>81</v>
      </c>
      <c r="D100">
        <v>60</v>
      </c>
      <c r="E100">
        <v>0</v>
      </c>
      <c r="F100">
        <v>35</v>
      </c>
      <c r="G100">
        <v>58</v>
      </c>
      <c r="H100">
        <v>16</v>
      </c>
      <c r="I100">
        <v>1</v>
      </c>
      <c r="J100">
        <v>6</v>
      </c>
      <c r="K100">
        <v>3</v>
      </c>
      <c r="L100">
        <v>74</v>
      </c>
      <c r="M100">
        <v>60</v>
      </c>
      <c r="N100">
        <v>0</v>
      </c>
      <c r="R100" s="19">
        <f>A100</f>
        <v>45338.958333333336</v>
      </c>
      <c r="S100" s="2">
        <f>IF(B100&lt;&gt;"", (B100*0.514)+1.8304,"")</f>
        <v>26.502400000000002</v>
      </c>
      <c r="T100" s="2">
        <f>IF(C100&lt;&gt;"", (C100*0.514)+1.8304,"")</f>
        <v>43.464399999999998</v>
      </c>
      <c r="U100" s="2">
        <f>IF(D100&lt;&gt;"", (D100*0.514)+1.8304,"")</f>
        <v>32.670400000000001</v>
      </c>
      <c r="V100" s="2">
        <f>IF(E100&lt;&gt;"", (E100*0.514)+1.8304,"")</f>
        <v>1.8304</v>
      </c>
      <c r="W100" s="2">
        <f>IF(F100&lt;&gt;"", (F100*0.514)+1.8304,"")</f>
        <v>19.820400000000003</v>
      </c>
      <c r="X100" s="2">
        <f>IF(G100&lt;&gt;"", (G100*0.514)+1.8304,"")</f>
        <v>31.642400000000002</v>
      </c>
      <c r="Y100" s="2">
        <f>IF(H100&lt;&gt;"", (H100*0.514)+1.8304,"")</f>
        <v>10.054400000000001</v>
      </c>
      <c r="Z100" s="2">
        <f>IF(I100&lt;&gt;"", (I100*0.514)+1.8304,"")</f>
        <v>2.3444000000000003</v>
      </c>
      <c r="AA100" s="2">
        <f>IF(J100&lt;&gt;"", (J100*0.514)+1.8304,"")</f>
        <v>4.9144000000000005</v>
      </c>
      <c r="AB100" s="2">
        <f>IF(K100&lt;&gt;"", (K100*0.514)+1.8304,"")</f>
        <v>3.3723999999999998</v>
      </c>
      <c r="AC100" s="2">
        <f>IF(L100&lt;&gt;"", (L100*0.514)+1.8304,"")</f>
        <v>39.866399999999999</v>
      </c>
      <c r="AD100" s="2">
        <f>IF(M100&lt;&gt;"", (M100*0.514)+1.8304,"")</f>
        <v>32.670400000000001</v>
      </c>
      <c r="AE100" s="2">
        <f>IF(N100&lt;&gt;"", (N100*0.514)+1.8304,"")</f>
        <v>1.8304</v>
      </c>
    </row>
    <row r="101" spans="1:31" hidden="1" x14ac:dyDescent="0.3">
      <c r="A101" s="1">
        <v>45338.965277777781</v>
      </c>
      <c r="B101">
        <v>41</v>
      </c>
      <c r="C101">
        <v>86</v>
      </c>
      <c r="D101">
        <v>54</v>
      </c>
      <c r="E101">
        <v>0</v>
      </c>
      <c r="F101">
        <v>53</v>
      </c>
      <c r="G101">
        <v>14</v>
      </c>
      <c r="H101">
        <v>9</v>
      </c>
      <c r="I101">
        <v>0</v>
      </c>
      <c r="J101">
        <v>6</v>
      </c>
      <c r="K101">
        <v>4</v>
      </c>
      <c r="L101">
        <v>104</v>
      </c>
      <c r="M101">
        <v>73</v>
      </c>
      <c r="N101">
        <v>0</v>
      </c>
      <c r="R101" s="19">
        <f>A101</f>
        <v>45338.965277777781</v>
      </c>
      <c r="S101" s="2">
        <f>IF(B101&lt;&gt;"", (B101*0.514)+1.8304,"")</f>
        <v>22.904400000000003</v>
      </c>
      <c r="T101" s="2">
        <f>IF(C101&lt;&gt;"", (C101*0.514)+1.8304,"")</f>
        <v>46.034399999999998</v>
      </c>
      <c r="U101" s="2">
        <f>IF(D101&lt;&gt;"", (D101*0.514)+1.8304,"")</f>
        <v>29.586400000000001</v>
      </c>
      <c r="V101" s="2">
        <f>IF(E101&lt;&gt;"", (E101*0.514)+1.8304,"")</f>
        <v>1.8304</v>
      </c>
      <c r="W101" s="2">
        <f>IF(F101&lt;&gt;"", (F101*0.514)+1.8304,"")</f>
        <v>29.072400000000002</v>
      </c>
      <c r="X101" s="2">
        <f>IF(G101&lt;&gt;"", (G101*0.514)+1.8304,"")</f>
        <v>9.0263999999999989</v>
      </c>
      <c r="Y101" s="2">
        <f>IF(H101&lt;&gt;"", (H101*0.514)+1.8304,"")</f>
        <v>6.4564000000000004</v>
      </c>
      <c r="Z101" s="2">
        <f>IF(I101&lt;&gt;"", (I101*0.514)+1.8304,"")</f>
        <v>1.8304</v>
      </c>
      <c r="AA101" s="2">
        <f>IF(J101&lt;&gt;"", (J101*0.514)+1.8304,"")</f>
        <v>4.9144000000000005</v>
      </c>
      <c r="AB101" s="2">
        <f>IF(K101&lt;&gt;"", (K101*0.514)+1.8304,"")</f>
        <v>3.8864000000000001</v>
      </c>
      <c r="AC101" s="2">
        <f>IF(L101&lt;&gt;"", (L101*0.514)+1.8304,"")</f>
        <v>55.2864</v>
      </c>
      <c r="AD101" s="2">
        <f>IF(M101&lt;&gt;"", (M101*0.514)+1.8304,"")</f>
        <v>39.352399999999996</v>
      </c>
      <c r="AE101" s="2">
        <f>IF(N101&lt;&gt;"", (N101*0.514)+1.8304,"")</f>
        <v>1.8304</v>
      </c>
    </row>
    <row r="102" spans="1:31" hidden="1" x14ac:dyDescent="0.3">
      <c r="A102" s="1">
        <v>45338.972222222219</v>
      </c>
      <c r="B102">
        <v>38</v>
      </c>
      <c r="C102">
        <v>16</v>
      </c>
      <c r="D102">
        <v>83</v>
      </c>
      <c r="E102">
        <v>2</v>
      </c>
      <c r="F102">
        <v>39</v>
      </c>
      <c r="G102">
        <v>9</v>
      </c>
      <c r="H102">
        <v>4</v>
      </c>
      <c r="I102">
        <v>0</v>
      </c>
      <c r="J102">
        <v>7</v>
      </c>
      <c r="K102">
        <v>7</v>
      </c>
      <c r="L102">
        <v>107</v>
      </c>
      <c r="M102">
        <v>85</v>
      </c>
      <c r="N102">
        <v>0</v>
      </c>
      <c r="R102" s="19">
        <f>A102</f>
        <v>45338.972222222219</v>
      </c>
      <c r="S102" s="2">
        <f>IF(B102&lt;&gt;"", (B102*0.514)+1.8304,"")</f>
        <v>21.362400000000001</v>
      </c>
      <c r="T102" s="2">
        <f>IF(C102&lt;&gt;"", (C102*0.514)+1.8304,"")</f>
        <v>10.054400000000001</v>
      </c>
      <c r="U102" s="2">
        <f>IF(D102&lt;&gt;"", (D102*0.514)+1.8304,"")</f>
        <v>44.492399999999996</v>
      </c>
      <c r="V102" s="2">
        <f>IF(E102&lt;&gt;"", (E102*0.514)+1.8304,"")</f>
        <v>2.8584000000000001</v>
      </c>
      <c r="W102" s="2">
        <f>IF(F102&lt;&gt;"", (F102*0.514)+1.8304,"")</f>
        <v>21.8764</v>
      </c>
      <c r="X102" s="2">
        <f>IF(G102&lt;&gt;"", (G102*0.514)+1.8304,"")</f>
        <v>6.4564000000000004</v>
      </c>
      <c r="Y102" s="2">
        <f>IF(H102&lt;&gt;"", (H102*0.514)+1.8304,"")</f>
        <v>3.8864000000000001</v>
      </c>
      <c r="Z102" s="2">
        <f>IF(I102&lt;&gt;"", (I102*0.514)+1.8304,"")</f>
        <v>1.8304</v>
      </c>
      <c r="AA102" s="2">
        <f>IF(J102&lt;&gt;"", (J102*0.514)+1.8304,"")</f>
        <v>5.4283999999999999</v>
      </c>
      <c r="AB102" s="2">
        <f>IF(K102&lt;&gt;"", (K102*0.514)+1.8304,"")</f>
        <v>5.4283999999999999</v>
      </c>
      <c r="AC102" s="2">
        <f>IF(L102&lt;&gt;"", (L102*0.514)+1.8304,"")</f>
        <v>56.828400000000002</v>
      </c>
      <c r="AD102" s="2">
        <f>IF(M102&lt;&gt;"", (M102*0.514)+1.8304,"")</f>
        <v>45.520399999999995</v>
      </c>
      <c r="AE102" s="2">
        <f>IF(N102&lt;&gt;"", (N102*0.514)+1.8304,"")</f>
        <v>1.8304</v>
      </c>
    </row>
    <row r="103" spans="1:31" hidden="1" x14ac:dyDescent="0.3">
      <c r="A103" s="1">
        <v>45338.979166666664</v>
      </c>
      <c r="B103">
        <v>34</v>
      </c>
      <c r="C103">
        <v>0</v>
      </c>
      <c r="D103">
        <v>70</v>
      </c>
      <c r="E103">
        <v>9</v>
      </c>
      <c r="F103">
        <v>15</v>
      </c>
      <c r="G103">
        <v>13</v>
      </c>
      <c r="H103">
        <v>3</v>
      </c>
      <c r="I103">
        <v>1</v>
      </c>
      <c r="J103">
        <v>6</v>
      </c>
      <c r="K103">
        <v>7</v>
      </c>
      <c r="L103">
        <v>86</v>
      </c>
      <c r="M103">
        <v>141</v>
      </c>
      <c r="N103">
        <v>0</v>
      </c>
      <c r="R103" s="19">
        <f>A103</f>
        <v>45338.979166666664</v>
      </c>
      <c r="S103" s="2">
        <f>IF(B103&lt;&gt;"", (B103*0.514)+1.8304,"")</f>
        <v>19.3064</v>
      </c>
      <c r="T103" s="2">
        <f>IF(C103&lt;&gt;"", (C103*0.514)+1.8304,"")</f>
        <v>1.8304</v>
      </c>
      <c r="U103" s="2">
        <f>IF(D103&lt;&gt;"", (D103*0.514)+1.8304,"")</f>
        <v>37.810400000000001</v>
      </c>
      <c r="V103" s="2">
        <f>IF(E103&lt;&gt;"", (E103*0.514)+1.8304,"")</f>
        <v>6.4564000000000004</v>
      </c>
      <c r="W103" s="2">
        <f>IF(F103&lt;&gt;"", (F103*0.514)+1.8304,"")</f>
        <v>9.5404</v>
      </c>
      <c r="X103" s="2">
        <f>IF(G103&lt;&gt;"", (G103*0.514)+1.8304,"")</f>
        <v>8.5123999999999995</v>
      </c>
      <c r="Y103" s="2">
        <f>IF(H103&lt;&gt;"", (H103*0.514)+1.8304,"")</f>
        <v>3.3723999999999998</v>
      </c>
      <c r="Z103" s="2">
        <f>IF(I103&lt;&gt;"", (I103*0.514)+1.8304,"")</f>
        <v>2.3444000000000003</v>
      </c>
      <c r="AA103" s="2">
        <f>IF(J103&lt;&gt;"", (J103*0.514)+1.8304,"")</f>
        <v>4.9144000000000005</v>
      </c>
      <c r="AB103" s="2">
        <f>IF(K103&lt;&gt;"", (K103*0.514)+1.8304,"")</f>
        <v>5.4283999999999999</v>
      </c>
      <c r="AC103" s="2">
        <f>IF(L103&lt;&gt;"", (L103*0.514)+1.8304,"")</f>
        <v>46.034399999999998</v>
      </c>
      <c r="AD103" s="2">
        <f>IF(M103&lt;&gt;"", (M103*0.514)+1.8304,"")</f>
        <v>74.304400000000001</v>
      </c>
      <c r="AE103" s="2">
        <f>IF(N103&lt;&gt;"", (N103*0.514)+1.8304,"")</f>
        <v>1.8304</v>
      </c>
    </row>
    <row r="104" spans="1:31" hidden="1" x14ac:dyDescent="0.3">
      <c r="A104" s="1">
        <v>45338.986111111109</v>
      </c>
      <c r="B104">
        <v>11</v>
      </c>
      <c r="C104">
        <v>0</v>
      </c>
      <c r="D104">
        <v>30</v>
      </c>
      <c r="E104">
        <v>9</v>
      </c>
      <c r="F104">
        <v>10</v>
      </c>
      <c r="G104">
        <v>0</v>
      </c>
      <c r="H104">
        <v>11</v>
      </c>
      <c r="I104">
        <v>1</v>
      </c>
      <c r="J104">
        <v>6</v>
      </c>
      <c r="K104">
        <v>5</v>
      </c>
      <c r="L104">
        <v>77</v>
      </c>
      <c r="M104">
        <v>153</v>
      </c>
      <c r="N104">
        <v>0</v>
      </c>
      <c r="R104" s="19">
        <f>A104</f>
        <v>45338.986111111109</v>
      </c>
      <c r="S104" s="2">
        <f>IF(B104&lt;&gt;"", (B104*0.514)+1.8304,"")</f>
        <v>7.4843999999999999</v>
      </c>
      <c r="T104" s="2">
        <f>IF(C104&lt;&gt;"", (C104*0.514)+1.8304,"")</f>
        <v>1.8304</v>
      </c>
      <c r="U104" s="2">
        <f>IF(D104&lt;&gt;"", (D104*0.514)+1.8304,"")</f>
        <v>17.250399999999999</v>
      </c>
      <c r="V104" s="2">
        <f>IF(E104&lt;&gt;"", (E104*0.514)+1.8304,"")</f>
        <v>6.4564000000000004</v>
      </c>
      <c r="W104" s="2">
        <f>IF(F104&lt;&gt;"", (F104*0.514)+1.8304,"")</f>
        <v>6.9704000000000006</v>
      </c>
      <c r="X104" s="2">
        <f>IF(G104&lt;&gt;"", (G104*0.514)+1.8304,"")</f>
        <v>1.8304</v>
      </c>
      <c r="Y104" s="2">
        <f>IF(H104&lt;&gt;"", (H104*0.514)+1.8304,"")</f>
        <v>7.4843999999999999</v>
      </c>
      <c r="Z104" s="2">
        <f>IF(I104&lt;&gt;"", (I104*0.514)+1.8304,"")</f>
        <v>2.3444000000000003</v>
      </c>
      <c r="AA104" s="2">
        <f>IF(J104&lt;&gt;"", (J104*0.514)+1.8304,"")</f>
        <v>4.9144000000000005</v>
      </c>
      <c r="AB104" s="2">
        <f>IF(K104&lt;&gt;"", (K104*0.514)+1.8304,"")</f>
        <v>4.4004000000000003</v>
      </c>
      <c r="AC104" s="2">
        <f>IF(L104&lt;&gt;"", (L104*0.514)+1.8304,"")</f>
        <v>41.4084</v>
      </c>
      <c r="AD104" s="2">
        <f>IF(M104&lt;&gt;"", (M104*0.514)+1.8304,"")</f>
        <v>80.472399999999993</v>
      </c>
      <c r="AE104" s="2">
        <f>IF(N104&lt;&gt;"", (N104*0.514)+1.8304,"")</f>
        <v>1.8304</v>
      </c>
    </row>
    <row r="105" spans="1:31" hidden="1" x14ac:dyDescent="0.3">
      <c r="A105" s="1">
        <v>45338.993055555555</v>
      </c>
      <c r="B105">
        <v>6</v>
      </c>
      <c r="C105">
        <v>0</v>
      </c>
      <c r="D105">
        <v>18</v>
      </c>
      <c r="E105">
        <v>1</v>
      </c>
      <c r="F105">
        <v>27</v>
      </c>
      <c r="G105">
        <v>0</v>
      </c>
      <c r="H105">
        <v>4</v>
      </c>
      <c r="I105">
        <v>1</v>
      </c>
      <c r="J105">
        <v>6</v>
      </c>
      <c r="K105">
        <v>5</v>
      </c>
      <c r="L105">
        <v>95</v>
      </c>
      <c r="M105">
        <v>147</v>
      </c>
      <c r="N105">
        <v>0</v>
      </c>
      <c r="R105" s="19">
        <f>A105</f>
        <v>45338.993055555555</v>
      </c>
      <c r="S105" s="2">
        <f>IF(B105&lt;&gt;"", (B105*0.514)+1.8304,"")</f>
        <v>4.9144000000000005</v>
      </c>
      <c r="T105" s="2">
        <f>IF(C105&lt;&gt;"", (C105*0.514)+1.8304,"")</f>
        <v>1.8304</v>
      </c>
      <c r="U105" s="2">
        <f>IF(D105&lt;&gt;"", (D105*0.514)+1.8304,"")</f>
        <v>11.0824</v>
      </c>
      <c r="V105" s="2">
        <f>IF(E105&lt;&gt;"", (E105*0.514)+1.8304,"")</f>
        <v>2.3444000000000003</v>
      </c>
      <c r="W105" s="2">
        <f>IF(F105&lt;&gt;"", (F105*0.514)+1.8304,"")</f>
        <v>15.708400000000001</v>
      </c>
      <c r="X105" s="2">
        <f>IF(G105&lt;&gt;"", (G105*0.514)+1.8304,"")</f>
        <v>1.8304</v>
      </c>
      <c r="Y105" s="2">
        <f>IF(H105&lt;&gt;"", (H105*0.514)+1.8304,"")</f>
        <v>3.8864000000000001</v>
      </c>
      <c r="Z105" s="2">
        <f>IF(I105&lt;&gt;"", (I105*0.514)+1.8304,"")</f>
        <v>2.3444000000000003</v>
      </c>
      <c r="AA105" s="2">
        <f>IF(J105&lt;&gt;"", (J105*0.514)+1.8304,"")</f>
        <v>4.9144000000000005</v>
      </c>
      <c r="AB105" s="2">
        <f>IF(K105&lt;&gt;"", (K105*0.514)+1.8304,"")</f>
        <v>4.4004000000000003</v>
      </c>
      <c r="AC105" s="2">
        <f>IF(L105&lt;&gt;"", (L105*0.514)+1.8304,"")</f>
        <v>50.660399999999996</v>
      </c>
      <c r="AD105" s="2">
        <f>IF(M105&lt;&gt;"", (M105*0.514)+1.8304,"")</f>
        <v>77.388400000000004</v>
      </c>
      <c r="AE105" s="2">
        <f>IF(N105&lt;&gt;"", (N105*0.514)+1.8304,"")</f>
        <v>1.8304</v>
      </c>
    </row>
    <row r="106" spans="1:31" hidden="1" x14ac:dyDescent="0.3">
      <c r="A106" s="1">
        <v>45339</v>
      </c>
      <c r="B106">
        <v>5</v>
      </c>
      <c r="C106">
        <v>0</v>
      </c>
      <c r="D106">
        <v>39</v>
      </c>
      <c r="E106">
        <v>1</v>
      </c>
      <c r="F106">
        <v>59</v>
      </c>
      <c r="G106">
        <v>0</v>
      </c>
      <c r="H106">
        <v>8</v>
      </c>
      <c r="I106">
        <v>0</v>
      </c>
      <c r="J106">
        <v>8</v>
      </c>
      <c r="K106">
        <v>6</v>
      </c>
      <c r="L106">
        <v>67</v>
      </c>
      <c r="M106">
        <v>154</v>
      </c>
      <c r="N106">
        <v>0</v>
      </c>
      <c r="R106" s="19">
        <f>A106</f>
        <v>45339</v>
      </c>
      <c r="S106" s="2">
        <f>IF(B106&lt;&gt;"", (B106*0.514)+1.8304,"")</f>
        <v>4.4004000000000003</v>
      </c>
      <c r="T106" s="2">
        <f>IF(C106&lt;&gt;"", (C106*0.514)+1.8304,"")</f>
        <v>1.8304</v>
      </c>
      <c r="U106" s="2">
        <f>IF(D106&lt;&gt;"", (D106*0.514)+1.8304,"")</f>
        <v>21.8764</v>
      </c>
      <c r="V106" s="2">
        <f>IF(E106&lt;&gt;"", (E106*0.514)+1.8304,"")</f>
        <v>2.3444000000000003</v>
      </c>
      <c r="W106" s="2">
        <f>IF(F106&lt;&gt;"", (F106*0.514)+1.8304,"")</f>
        <v>32.156399999999998</v>
      </c>
      <c r="X106" s="2">
        <f>IF(G106&lt;&gt;"", (G106*0.514)+1.8304,"")</f>
        <v>1.8304</v>
      </c>
      <c r="Y106" s="2">
        <f>IF(H106&lt;&gt;"", (H106*0.514)+1.8304,"")</f>
        <v>5.9424000000000001</v>
      </c>
      <c r="Z106" s="2">
        <f>IF(I106&lt;&gt;"", (I106*0.514)+1.8304,"")</f>
        <v>1.8304</v>
      </c>
      <c r="AA106" s="2">
        <f>IF(J106&lt;&gt;"", (J106*0.514)+1.8304,"")</f>
        <v>5.9424000000000001</v>
      </c>
      <c r="AB106" s="2">
        <f>IF(K106&lt;&gt;"", (K106*0.514)+1.8304,"")</f>
        <v>4.9144000000000005</v>
      </c>
      <c r="AC106" s="2">
        <f>IF(L106&lt;&gt;"", (L106*0.514)+1.8304,"")</f>
        <v>36.2684</v>
      </c>
      <c r="AD106" s="2">
        <f>IF(M106&lt;&gt;"", (M106*0.514)+1.8304,"")</f>
        <v>80.986400000000003</v>
      </c>
      <c r="AE106" s="2">
        <f>IF(N106&lt;&gt;"", (N106*0.514)+1.8304,"")</f>
        <v>1.8304</v>
      </c>
    </row>
    <row r="107" spans="1:31" hidden="1" x14ac:dyDescent="0.3">
      <c r="A107" s="1">
        <v>45339.006944444445</v>
      </c>
      <c r="B107">
        <v>11</v>
      </c>
      <c r="C107">
        <v>0</v>
      </c>
      <c r="D107">
        <v>58</v>
      </c>
      <c r="E107">
        <v>0</v>
      </c>
      <c r="F107">
        <v>9</v>
      </c>
      <c r="G107">
        <v>0</v>
      </c>
      <c r="H107">
        <v>6</v>
      </c>
      <c r="I107">
        <v>0</v>
      </c>
      <c r="J107">
        <v>22</v>
      </c>
      <c r="K107">
        <v>5</v>
      </c>
      <c r="L107">
        <v>115</v>
      </c>
      <c r="M107">
        <v>125</v>
      </c>
      <c r="N107">
        <v>3</v>
      </c>
      <c r="R107" s="19">
        <f>A107</f>
        <v>45339.006944444445</v>
      </c>
      <c r="S107" s="2">
        <f>IF(B107&lt;&gt;"", (B107*0.514)+1.8304,"")</f>
        <v>7.4843999999999999</v>
      </c>
      <c r="T107" s="2">
        <f>IF(C107&lt;&gt;"", (C107*0.514)+1.8304,"")</f>
        <v>1.8304</v>
      </c>
      <c r="U107" s="2">
        <f>IF(D107&lt;&gt;"", (D107*0.514)+1.8304,"")</f>
        <v>31.642400000000002</v>
      </c>
      <c r="V107" s="2">
        <f>IF(E107&lt;&gt;"", (E107*0.514)+1.8304,"")</f>
        <v>1.8304</v>
      </c>
      <c r="W107" s="2">
        <f>IF(F107&lt;&gt;"", (F107*0.514)+1.8304,"")</f>
        <v>6.4564000000000004</v>
      </c>
      <c r="X107" s="2">
        <f>IF(G107&lt;&gt;"", (G107*0.514)+1.8304,"")</f>
        <v>1.8304</v>
      </c>
      <c r="Y107" s="2">
        <f>IF(H107&lt;&gt;"", (H107*0.514)+1.8304,"")</f>
        <v>4.9144000000000005</v>
      </c>
      <c r="Z107" s="2">
        <f>IF(I107&lt;&gt;"", (I107*0.514)+1.8304,"")</f>
        <v>1.8304</v>
      </c>
      <c r="AA107" s="2">
        <f>IF(J107&lt;&gt;"", (J107*0.514)+1.8304,"")</f>
        <v>13.138400000000001</v>
      </c>
      <c r="AB107" s="2">
        <f>IF(K107&lt;&gt;"", (K107*0.514)+1.8304,"")</f>
        <v>4.4004000000000003</v>
      </c>
      <c r="AC107" s="2">
        <f>IF(L107&lt;&gt;"", (L107*0.514)+1.8304,"")</f>
        <v>60.940399999999997</v>
      </c>
      <c r="AD107" s="2">
        <f>IF(M107&lt;&gt;"", (M107*0.514)+1.8304,"")</f>
        <v>66.080399999999997</v>
      </c>
      <c r="AE107" s="2">
        <f>IF(N107&lt;&gt;"", (N107*0.514)+1.8304,"")</f>
        <v>3.3723999999999998</v>
      </c>
    </row>
    <row r="108" spans="1:31" hidden="1" x14ac:dyDescent="0.3">
      <c r="A108" s="1">
        <v>45339.013888888891</v>
      </c>
      <c r="B108">
        <v>23</v>
      </c>
      <c r="C108">
        <v>0</v>
      </c>
      <c r="D108">
        <v>68</v>
      </c>
      <c r="E108">
        <v>1</v>
      </c>
      <c r="F108">
        <v>6</v>
      </c>
      <c r="G108">
        <v>0</v>
      </c>
      <c r="H108">
        <v>4</v>
      </c>
      <c r="I108">
        <v>0</v>
      </c>
      <c r="J108">
        <v>11</v>
      </c>
      <c r="K108">
        <v>4</v>
      </c>
      <c r="L108">
        <v>77</v>
      </c>
      <c r="M108">
        <v>152</v>
      </c>
      <c r="N108">
        <v>4</v>
      </c>
      <c r="R108" s="19">
        <f>A108</f>
        <v>45339.013888888891</v>
      </c>
      <c r="S108" s="2">
        <f>IF(B108&lt;&gt;"", (B108*0.514)+1.8304,"")</f>
        <v>13.6524</v>
      </c>
      <c r="T108" s="2">
        <f>IF(C108&lt;&gt;"", (C108*0.514)+1.8304,"")</f>
        <v>1.8304</v>
      </c>
      <c r="U108" s="2">
        <f>IF(D108&lt;&gt;"", (D108*0.514)+1.8304,"")</f>
        <v>36.782399999999996</v>
      </c>
      <c r="V108" s="2">
        <f>IF(E108&lt;&gt;"", (E108*0.514)+1.8304,"")</f>
        <v>2.3444000000000003</v>
      </c>
      <c r="W108" s="2">
        <f>IF(F108&lt;&gt;"", (F108*0.514)+1.8304,"")</f>
        <v>4.9144000000000005</v>
      </c>
      <c r="X108" s="2">
        <f>IF(G108&lt;&gt;"", (G108*0.514)+1.8304,"")</f>
        <v>1.8304</v>
      </c>
      <c r="Y108" s="2">
        <f>IF(H108&lt;&gt;"", (H108*0.514)+1.8304,"")</f>
        <v>3.8864000000000001</v>
      </c>
      <c r="Z108" s="2">
        <f>IF(I108&lt;&gt;"", (I108*0.514)+1.8304,"")</f>
        <v>1.8304</v>
      </c>
      <c r="AA108" s="2">
        <f>IF(J108&lt;&gt;"", (J108*0.514)+1.8304,"")</f>
        <v>7.4843999999999999</v>
      </c>
      <c r="AB108" s="2">
        <f>IF(K108&lt;&gt;"", (K108*0.514)+1.8304,"")</f>
        <v>3.8864000000000001</v>
      </c>
      <c r="AC108" s="2">
        <f>IF(L108&lt;&gt;"", (L108*0.514)+1.8304,"")</f>
        <v>41.4084</v>
      </c>
      <c r="AD108" s="2">
        <f>IF(M108&lt;&gt;"", (M108*0.514)+1.8304,"")</f>
        <v>79.958399999999997</v>
      </c>
      <c r="AE108" s="2">
        <f>IF(N108&lt;&gt;"", (N108*0.514)+1.8304,"")</f>
        <v>3.8864000000000001</v>
      </c>
    </row>
    <row r="109" spans="1:31" hidden="1" x14ac:dyDescent="0.3">
      <c r="A109" s="1">
        <v>45339.020833333336</v>
      </c>
      <c r="B109">
        <v>8</v>
      </c>
      <c r="C109">
        <v>0</v>
      </c>
      <c r="D109">
        <v>58</v>
      </c>
      <c r="E109">
        <v>1</v>
      </c>
      <c r="F109">
        <v>7</v>
      </c>
      <c r="G109">
        <v>0</v>
      </c>
      <c r="H109">
        <v>4</v>
      </c>
      <c r="I109">
        <v>0</v>
      </c>
      <c r="J109">
        <v>13</v>
      </c>
      <c r="K109">
        <v>4</v>
      </c>
      <c r="L109">
        <v>107</v>
      </c>
      <c r="M109">
        <v>154</v>
      </c>
      <c r="N109">
        <v>0</v>
      </c>
      <c r="R109" s="19">
        <f>A109</f>
        <v>45339.020833333336</v>
      </c>
      <c r="S109" s="2">
        <f>IF(B109&lt;&gt;"", (B109*0.514)+1.8304,"")</f>
        <v>5.9424000000000001</v>
      </c>
      <c r="T109" s="2">
        <f>IF(C109&lt;&gt;"", (C109*0.514)+1.8304,"")</f>
        <v>1.8304</v>
      </c>
      <c r="U109" s="2">
        <f>IF(D109&lt;&gt;"", (D109*0.514)+1.8304,"")</f>
        <v>31.642400000000002</v>
      </c>
      <c r="V109" s="2">
        <f>IF(E109&lt;&gt;"", (E109*0.514)+1.8304,"")</f>
        <v>2.3444000000000003</v>
      </c>
      <c r="W109" s="2">
        <f>IF(F109&lt;&gt;"", (F109*0.514)+1.8304,"")</f>
        <v>5.4283999999999999</v>
      </c>
      <c r="X109" s="2">
        <f>IF(G109&lt;&gt;"", (G109*0.514)+1.8304,"")</f>
        <v>1.8304</v>
      </c>
      <c r="Y109" s="2">
        <f>IF(H109&lt;&gt;"", (H109*0.514)+1.8304,"")</f>
        <v>3.8864000000000001</v>
      </c>
      <c r="Z109" s="2">
        <f>IF(I109&lt;&gt;"", (I109*0.514)+1.8304,"")</f>
        <v>1.8304</v>
      </c>
      <c r="AA109" s="2">
        <f>IF(J109&lt;&gt;"", (J109*0.514)+1.8304,"")</f>
        <v>8.5123999999999995</v>
      </c>
      <c r="AB109" s="2">
        <f>IF(K109&lt;&gt;"", (K109*0.514)+1.8304,"")</f>
        <v>3.8864000000000001</v>
      </c>
      <c r="AC109" s="2">
        <f>IF(L109&lt;&gt;"", (L109*0.514)+1.8304,"")</f>
        <v>56.828400000000002</v>
      </c>
      <c r="AD109" s="2">
        <f>IF(M109&lt;&gt;"", (M109*0.514)+1.8304,"")</f>
        <v>80.986400000000003</v>
      </c>
      <c r="AE109" s="2">
        <f>IF(N109&lt;&gt;"", (N109*0.514)+1.8304,"")</f>
        <v>1.8304</v>
      </c>
    </row>
    <row r="110" spans="1:31" hidden="1" x14ac:dyDescent="0.3">
      <c r="A110" s="1">
        <v>45339.027777777781</v>
      </c>
      <c r="B110">
        <v>44</v>
      </c>
      <c r="C110">
        <v>0</v>
      </c>
      <c r="D110">
        <v>84</v>
      </c>
      <c r="E110">
        <v>0</v>
      </c>
      <c r="F110">
        <v>0</v>
      </c>
      <c r="G110">
        <v>0</v>
      </c>
      <c r="H110">
        <v>6</v>
      </c>
      <c r="I110">
        <v>0</v>
      </c>
      <c r="J110">
        <v>16</v>
      </c>
      <c r="K110">
        <v>4</v>
      </c>
      <c r="L110">
        <v>118</v>
      </c>
      <c r="M110">
        <v>130</v>
      </c>
      <c r="N110">
        <v>1</v>
      </c>
      <c r="R110" s="19">
        <f>A110</f>
        <v>45339.027777777781</v>
      </c>
      <c r="S110" s="2">
        <f>IF(B110&lt;&gt;"", (B110*0.514)+1.8304,"")</f>
        <v>24.446400000000001</v>
      </c>
      <c r="T110" s="2">
        <f>IF(C110&lt;&gt;"", (C110*0.514)+1.8304,"")</f>
        <v>1.8304</v>
      </c>
      <c r="U110" s="2">
        <f>IF(D110&lt;&gt;"", (D110*0.514)+1.8304,"")</f>
        <v>45.006399999999999</v>
      </c>
      <c r="V110" s="2">
        <f>IF(E110&lt;&gt;"", (E110*0.514)+1.8304,"")</f>
        <v>1.8304</v>
      </c>
      <c r="W110" s="2">
        <f>IF(F110&lt;&gt;"", (F110*0.514)+1.8304,"")</f>
        <v>1.8304</v>
      </c>
      <c r="X110" s="2">
        <f>IF(G110&lt;&gt;"", (G110*0.514)+1.8304,"")</f>
        <v>1.8304</v>
      </c>
      <c r="Y110" s="2">
        <f>IF(H110&lt;&gt;"", (H110*0.514)+1.8304,"")</f>
        <v>4.9144000000000005</v>
      </c>
      <c r="Z110" s="2">
        <f>IF(I110&lt;&gt;"", (I110*0.514)+1.8304,"")</f>
        <v>1.8304</v>
      </c>
      <c r="AA110" s="2">
        <f>IF(J110&lt;&gt;"", (J110*0.514)+1.8304,"")</f>
        <v>10.054400000000001</v>
      </c>
      <c r="AB110" s="2">
        <f>IF(K110&lt;&gt;"", (K110*0.514)+1.8304,"")</f>
        <v>3.8864000000000001</v>
      </c>
      <c r="AC110" s="2">
        <f>IF(L110&lt;&gt;"", (L110*0.514)+1.8304,"")</f>
        <v>62.482399999999998</v>
      </c>
      <c r="AD110" s="2">
        <f>IF(M110&lt;&gt;"", (M110*0.514)+1.8304,"")</f>
        <v>68.650400000000005</v>
      </c>
      <c r="AE110" s="2">
        <f>IF(N110&lt;&gt;"", (N110*0.514)+1.8304,"")</f>
        <v>2.3444000000000003</v>
      </c>
    </row>
    <row r="111" spans="1:31" hidden="1" x14ac:dyDescent="0.3">
      <c r="A111" s="1">
        <v>45339.034722222219</v>
      </c>
      <c r="B111">
        <v>85</v>
      </c>
      <c r="C111">
        <v>0</v>
      </c>
      <c r="D111">
        <v>67</v>
      </c>
      <c r="E111">
        <v>1</v>
      </c>
      <c r="F111">
        <v>2</v>
      </c>
      <c r="G111">
        <v>0</v>
      </c>
      <c r="H111">
        <v>5</v>
      </c>
      <c r="I111">
        <v>0</v>
      </c>
      <c r="J111">
        <v>17</v>
      </c>
      <c r="K111">
        <v>4</v>
      </c>
      <c r="L111">
        <v>75</v>
      </c>
      <c r="M111">
        <v>129</v>
      </c>
      <c r="N111">
        <v>0</v>
      </c>
      <c r="R111" s="19">
        <f>A111</f>
        <v>45339.034722222219</v>
      </c>
      <c r="S111" s="2">
        <f>IF(B111&lt;&gt;"", (B111*0.514)+1.8304,"")</f>
        <v>45.520399999999995</v>
      </c>
      <c r="T111" s="2">
        <f>IF(C111&lt;&gt;"", (C111*0.514)+1.8304,"")</f>
        <v>1.8304</v>
      </c>
      <c r="U111" s="2">
        <f>IF(D111&lt;&gt;"", (D111*0.514)+1.8304,"")</f>
        <v>36.2684</v>
      </c>
      <c r="V111" s="2">
        <f>IF(E111&lt;&gt;"", (E111*0.514)+1.8304,"")</f>
        <v>2.3444000000000003</v>
      </c>
      <c r="W111" s="2">
        <f>IF(F111&lt;&gt;"", (F111*0.514)+1.8304,"")</f>
        <v>2.8584000000000001</v>
      </c>
      <c r="X111" s="2">
        <f>IF(G111&lt;&gt;"", (G111*0.514)+1.8304,"")</f>
        <v>1.8304</v>
      </c>
      <c r="Y111" s="2">
        <f>IF(H111&lt;&gt;"", (H111*0.514)+1.8304,"")</f>
        <v>4.4004000000000003</v>
      </c>
      <c r="Z111" s="2">
        <f>IF(I111&lt;&gt;"", (I111*0.514)+1.8304,"")</f>
        <v>1.8304</v>
      </c>
      <c r="AA111" s="2">
        <f>IF(J111&lt;&gt;"", (J111*0.514)+1.8304,"")</f>
        <v>10.5684</v>
      </c>
      <c r="AB111" s="2">
        <f>IF(K111&lt;&gt;"", (K111*0.514)+1.8304,"")</f>
        <v>3.8864000000000001</v>
      </c>
      <c r="AC111" s="2">
        <f>IF(L111&lt;&gt;"", (L111*0.514)+1.8304,"")</f>
        <v>40.380400000000002</v>
      </c>
      <c r="AD111" s="2">
        <f>IF(M111&lt;&gt;"", (M111*0.514)+1.8304,"")</f>
        <v>68.136399999999995</v>
      </c>
      <c r="AE111" s="2">
        <f>IF(N111&lt;&gt;"", (N111*0.514)+1.8304,"")</f>
        <v>1.8304</v>
      </c>
    </row>
    <row r="112" spans="1:31" hidden="1" x14ac:dyDescent="0.3">
      <c r="A112" s="1">
        <v>45339.041666666664</v>
      </c>
      <c r="B112">
        <v>140</v>
      </c>
      <c r="C112">
        <v>0</v>
      </c>
      <c r="D112">
        <v>55</v>
      </c>
      <c r="E112">
        <v>3</v>
      </c>
      <c r="F112">
        <v>1</v>
      </c>
      <c r="G112">
        <v>0</v>
      </c>
      <c r="H112">
        <v>4</v>
      </c>
      <c r="I112">
        <v>1</v>
      </c>
      <c r="J112">
        <v>19</v>
      </c>
      <c r="K112">
        <v>3</v>
      </c>
      <c r="L112">
        <v>110</v>
      </c>
      <c r="M112">
        <v>110</v>
      </c>
      <c r="N112">
        <v>4</v>
      </c>
      <c r="R112" s="19">
        <f>A112</f>
        <v>45339.041666666664</v>
      </c>
      <c r="S112" s="2">
        <f>IF(B112&lt;&gt;"", (B112*0.514)+1.8304,"")</f>
        <v>73.790400000000005</v>
      </c>
      <c r="T112" s="2">
        <f>IF(C112&lt;&gt;"", (C112*0.514)+1.8304,"")</f>
        <v>1.8304</v>
      </c>
      <c r="U112" s="2">
        <f>IF(D112&lt;&gt;"", (D112*0.514)+1.8304,"")</f>
        <v>30.1004</v>
      </c>
      <c r="V112" s="2">
        <f>IF(E112&lt;&gt;"", (E112*0.514)+1.8304,"")</f>
        <v>3.3723999999999998</v>
      </c>
      <c r="W112" s="2">
        <f>IF(F112&lt;&gt;"", (F112*0.514)+1.8304,"")</f>
        <v>2.3444000000000003</v>
      </c>
      <c r="X112" s="2">
        <f>IF(G112&lt;&gt;"", (G112*0.514)+1.8304,"")</f>
        <v>1.8304</v>
      </c>
      <c r="Y112" s="2">
        <f>IF(H112&lt;&gt;"", (H112*0.514)+1.8304,"")</f>
        <v>3.8864000000000001</v>
      </c>
      <c r="Z112" s="2">
        <f>IF(I112&lt;&gt;"", (I112*0.514)+1.8304,"")</f>
        <v>2.3444000000000003</v>
      </c>
      <c r="AA112" s="2">
        <f>IF(J112&lt;&gt;"", (J112*0.514)+1.8304,"")</f>
        <v>11.596399999999999</v>
      </c>
      <c r="AB112" s="2">
        <f>IF(K112&lt;&gt;"", (K112*0.514)+1.8304,"")</f>
        <v>3.3723999999999998</v>
      </c>
      <c r="AC112" s="2">
        <f>IF(L112&lt;&gt;"", (L112*0.514)+1.8304,"")</f>
        <v>58.370399999999997</v>
      </c>
      <c r="AD112" s="2">
        <f>IF(M112&lt;&gt;"", (M112*0.514)+1.8304,"")</f>
        <v>58.370399999999997</v>
      </c>
      <c r="AE112" s="2">
        <f>IF(N112&lt;&gt;"", (N112*0.514)+1.8304,"")</f>
        <v>3.8864000000000001</v>
      </c>
    </row>
    <row r="113" spans="1:31" hidden="1" x14ac:dyDescent="0.3">
      <c r="A113" s="1">
        <v>45339.048611111109</v>
      </c>
      <c r="B113">
        <v>104</v>
      </c>
      <c r="C113">
        <v>0</v>
      </c>
      <c r="D113">
        <v>63</v>
      </c>
      <c r="E113">
        <v>6</v>
      </c>
      <c r="F113">
        <v>3</v>
      </c>
      <c r="G113">
        <v>0</v>
      </c>
      <c r="H113">
        <v>4</v>
      </c>
      <c r="I113">
        <v>1</v>
      </c>
      <c r="J113">
        <v>17</v>
      </c>
      <c r="K113">
        <v>2</v>
      </c>
      <c r="L113">
        <v>110</v>
      </c>
      <c r="M113">
        <v>91</v>
      </c>
      <c r="N113">
        <v>0</v>
      </c>
      <c r="R113" s="19">
        <f>A113</f>
        <v>45339.048611111109</v>
      </c>
      <c r="S113" s="2">
        <f>IF(B113&lt;&gt;"", (B113*0.514)+1.8304,"")</f>
        <v>55.2864</v>
      </c>
      <c r="T113" s="2">
        <f>IF(C113&lt;&gt;"", (C113*0.514)+1.8304,"")</f>
        <v>1.8304</v>
      </c>
      <c r="U113" s="2">
        <f>IF(D113&lt;&gt;"", (D113*0.514)+1.8304,"")</f>
        <v>34.212399999999995</v>
      </c>
      <c r="V113" s="2">
        <f>IF(E113&lt;&gt;"", (E113*0.514)+1.8304,"")</f>
        <v>4.9144000000000005</v>
      </c>
      <c r="W113" s="2">
        <f>IF(F113&lt;&gt;"", (F113*0.514)+1.8304,"")</f>
        <v>3.3723999999999998</v>
      </c>
      <c r="X113" s="2">
        <f>IF(G113&lt;&gt;"", (G113*0.514)+1.8304,"")</f>
        <v>1.8304</v>
      </c>
      <c r="Y113" s="2">
        <f>IF(H113&lt;&gt;"", (H113*0.514)+1.8304,"")</f>
        <v>3.8864000000000001</v>
      </c>
      <c r="Z113" s="2">
        <f>IF(I113&lt;&gt;"", (I113*0.514)+1.8304,"")</f>
        <v>2.3444000000000003</v>
      </c>
      <c r="AA113" s="2">
        <f>IF(J113&lt;&gt;"", (J113*0.514)+1.8304,"")</f>
        <v>10.5684</v>
      </c>
      <c r="AB113" s="2">
        <f>IF(K113&lt;&gt;"", (K113*0.514)+1.8304,"")</f>
        <v>2.8584000000000001</v>
      </c>
      <c r="AC113" s="2">
        <f>IF(L113&lt;&gt;"", (L113*0.514)+1.8304,"")</f>
        <v>58.370399999999997</v>
      </c>
      <c r="AD113" s="2">
        <f>IF(M113&lt;&gt;"", (M113*0.514)+1.8304,"")</f>
        <v>48.604399999999998</v>
      </c>
      <c r="AE113" s="2">
        <f>IF(N113&lt;&gt;"", (N113*0.514)+1.8304,"")</f>
        <v>1.8304</v>
      </c>
    </row>
    <row r="114" spans="1:31" hidden="1" x14ac:dyDescent="0.3">
      <c r="A114" s="1">
        <v>45339.055555555555</v>
      </c>
      <c r="B114">
        <v>11</v>
      </c>
      <c r="C114">
        <v>0</v>
      </c>
      <c r="D114">
        <v>61</v>
      </c>
      <c r="E114">
        <v>1</v>
      </c>
      <c r="F114">
        <v>2</v>
      </c>
      <c r="G114">
        <v>29</v>
      </c>
      <c r="H114">
        <v>5</v>
      </c>
      <c r="I114">
        <v>0</v>
      </c>
      <c r="J114">
        <v>13</v>
      </c>
      <c r="K114">
        <v>3</v>
      </c>
      <c r="L114">
        <v>126</v>
      </c>
      <c r="M114">
        <v>80</v>
      </c>
      <c r="N114">
        <v>0</v>
      </c>
      <c r="R114" s="19">
        <f>A114</f>
        <v>45339.055555555555</v>
      </c>
      <c r="S114" s="2">
        <f>IF(B114&lt;&gt;"", (B114*0.514)+1.8304,"")</f>
        <v>7.4843999999999999</v>
      </c>
      <c r="T114" s="2">
        <f>IF(C114&lt;&gt;"", (C114*0.514)+1.8304,"")</f>
        <v>1.8304</v>
      </c>
      <c r="U114" s="2">
        <f>IF(D114&lt;&gt;"", (D114*0.514)+1.8304,"")</f>
        <v>33.184399999999997</v>
      </c>
      <c r="V114" s="2">
        <f>IF(E114&lt;&gt;"", (E114*0.514)+1.8304,"")</f>
        <v>2.3444000000000003</v>
      </c>
      <c r="W114" s="2">
        <f>IF(F114&lt;&gt;"", (F114*0.514)+1.8304,"")</f>
        <v>2.8584000000000001</v>
      </c>
      <c r="X114" s="2">
        <f>IF(G114&lt;&gt;"", (G114*0.514)+1.8304,"")</f>
        <v>16.7364</v>
      </c>
      <c r="Y114" s="2">
        <f>IF(H114&lt;&gt;"", (H114*0.514)+1.8304,"")</f>
        <v>4.4004000000000003</v>
      </c>
      <c r="Z114" s="2">
        <f>IF(I114&lt;&gt;"", (I114*0.514)+1.8304,"")</f>
        <v>1.8304</v>
      </c>
      <c r="AA114" s="2">
        <f>IF(J114&lt;&gt;"", (J114*0.514)+1.8304,"")</f>
        <v>8.5123999999999995</v>
      </c>
      <c r="AB114" s="2">
        <f>IF(K114&lt;&gt;"", (K114*0.514)+1.8304,"")</f>
        <v>3.3723999999999998</v>
      </c>
      <c r="AC114" s="2">
        <f>IF(L114&lt;&gt;"", (L114*0.514)+1.8304,"")</f>
        <v>66.594399999999993</v>
      </c>
      <c r="AD114" s="2">
        <f>IF(M114&lt;&gt;"", (M114*0.514)+1.8304,"")</f>
        <v>42.950400000000002</v>
      </c>
      <c r="AE114" s="2">
        <f>IF(N114&lt;&gt;"", (N114*0.514)+1.8304,"")</f>
        <v>1.8304</v>
      </c>
    </row>
    <row r="115" spans="1:31" hidden="1" x14ac:dyDescent="0.3">
      <c r="A115" s="1">
        <v>45339.0625</v>
      </c>
      <c r="B115">
        <v>1</v>
      </c>
      <c r="C115">
        <v>0</v>
      </c>
      <c r="D115">
        <v>68</v>
      </c>
      <c r="E115">
        <v>0</v>
      </c>
      <c r="F115">
        <v>3</v>
      </c>
      <c r="G115">
        <v>1</v>
      </c>
      <c r="H115">
        <v>5</v>
      </c>
      <c r="I115">
        <v>1</v>
      </c>
      <c r="J115">
        <v>10</v>
      </c>
      <c r="K115">
        <v>3</v>
      </c>
      <c r="L115">
        <v>97</v>
      </c>
      <c r="M115">
        <v>97</v>
      </c>
      <c r="N115">
        <v>0</v>
      </c>
      <c r="R115" s="19">
        <f>A115</f>
        <v>45339.0625</v>
      </c>
      <c r="S115" s="2">
        <f>IF(B115&lt;&gt;"", (B115*0.514)+1.8304,"")</f>
        <v>2.3444000000000003</v>
      </c>
      <c r="T115" s="2">
        <f>IF(C115&lt;&gt;"", (C115*0.514)+1.8304,"")</f>
        <v>1.8304</v>
      </c>
      <c r="U115" s="2">
        <f>IF(D115&lt;&gt;"", (D115*0.514)+1.8304,"")</f>
        <v>36.782399999999996</v>
      </c>
      <c r="V115" s="2">
        <f>IF(E115&lt;&gt;"", (E115*0.514)+1.8304,"")</f>
        <v>1.8304</v>
      </c>
      <c r="W115" s="2">
        <f>IF(F115&lt;&gt;"", (F115*0.514)+1.8304,"")</f>
        <v>3.3723999999999998</v>
      </c>
      <c r="X115" s="2">
        <f>IF(G115&lt;&gt;"", (G115*0.514)+1.8304,"")</f>
        <v>2.3444000000000003</v>
      </c>
      <c r="Y115" s="2">
        <f>IF(H115&lt;&gt;"", (H115*0.514)+1.8304,"")</f>
        <v>4.4004000000000003</v>
      </c>
      <c r="Z115" s="2">
        <f>IF(I115&lt;&gt;"", (I115*0.514)+1.8304,"")</f>
        <v>2.3444000000000003</v>
      </c>
      <c r="AA115" s="2">
        <f>IF(J115&lt;&gt;"", (J115*0.514)+1.8304,"")</f>
        <v>6.9704000000000006</v>
      </c>
      <c r="AB115" s="2">
        <f>IF(K115&lt;&gt;"", (K115*0.514)+1.8304,"")</f>
        <v>3.3723999999999998</v>
      </c>
      <c r="AC115" s="2">
        <f>IF(L115&lt;&gt;"", (L115*0.514)+1.8304,"")</f>
        <v>51.688400000000001</v>
      </c>
      <c r="AD115" s="2">
        <f>IF(M115&lt;&gt;"", (M115*0.514)+1.8304,"")</f>
        <v>51.688400000000001</v>
      </c>
      <c r="AE115" s="2">
        <f>IF(N115&lt;&gt;"", (N115*0.514)+1.8304,"")</f>
        <v>1.8304</v>
      </c>
    </row>
    <row r="116" spans="1:31" hidden="1" x14ac:dyDescent="0.3">
      <c r="A116" s="1">
        <v>45339.069444444445</v>
      </c>
      <c r="B116">
        <v>1</v>
      </c>
      <c r="C116">
        <v>0</v>
      </c>
      <c r="D116">
        <v>79</v>
      </c>
      <c r="E116">
        <v>0</v>
      </c>
      <c r="F116">
        <v>6</v>
      </c>
      <c r="G116">
        <v>0</v>
      </c>
      <c r="H116">
        <v>4</v>
      </c>
      <c r="I116">
        <v>0</v>
      </c>
      <c r="J116">
        <v>8</v>
      </c>
      <c r="K116">
        <v>3</v>
      </c>
      <c r="L116">
        <v>73</v>
      </c>
      <c r="M116">
        <v>98</v>
      </c>
      <c r="N116">
        <v>0</v>
      </c>
      <c r="R116" s="19">
        <f>A116</f>
        <v>45339.069444444445</v>
      </c>
      <c r="S116" s="2">
        <f>IF(B116&lt;&gt;"", (B116*0.514)+1.8304,"")</f>
        <v>2.3444000000000003</v>
      </c>
      <c r="T116" s="2">
        <f>IF(C116&lt;&gt;"", (C116*0.514)+1.8304,"")</f>
        <v>1.8304</v>
      </c>
      <c r="U116" s="2">
        <f>IF(D116&lt;&gt;"", (D116*0.514)+1.8304,"")</f>
        <v>42.436399999999999</v>
      </c>
      <c r="V116" s="2">
        <f>IF(E116&lt;&gt;"", (E116*0.514)+1.8304,"")</f>
        <v>1.8304</v>
      </c>
      <c r="W116" s="2">
        <f>IF(F116&lt;&gt;"", (F116*0.514)+1.8304,"")</f>
        <v>4.9144000000000005</v>
      </c>
      <c r="X116" s="2">
        <f>IF(G116&lt;&gt;"", (G116*0.514)+1.8304,"")</f>
        <v>1.8304</v>
      </c>
      <c r="Y116" s="2">
        <f>IF(H116&lt;&gt;"", (H116*0.514)+1.8304,"")</f>
        <v>3.8864000000000001</v>
      </c>
      <c r="Z116" s="2">
        <f>IF(I116&lt;&gt;"", (I116*0.514)+1.8304,"")</f>
        <v>1.8304</v>
      </c>
      <c r="AA116" s="2">
        <f>IF(J116&lt;&gt;"", (J116*0.514)+1.8304,"")</f>
        <v>5.9424000000000001</v>
      </c>
      <c r="AB116" s="2">
        <f>IF(K116&lt;&gt;"", (K116*0.514)+1.8304,"")</f>
        <v>3.3723999999999998</v>
      </c>
      <c r="AC116" s="2">
        <f>IF(L116&lt;&gt;"", (L116*0.514)+1.8304,"")</f>
        <v>39.352399999999996</v>
      </c>
      <c r="AD116" s="2">
        <f>IF(M116&lt;&gt;"", (M116*0.514)+1.8304,"")</f>
        <v>52.202399999999997</v>
      </c>
      <c r="AE116" s="2">
        <f>IF(N116&lt;&gt;"", (N116*0.514)+1.8304,"")</f>
        <v>1.8304</v>
      </c>
    </row>
    <row r="117" spans="1:31" hidden="1" x14ac:dyDescent="0.3">
      <c r="A117" s="1">
        <v>45339.076388888891</v>
      </c>
      <c r="B117">
        <v>5</v>
      </c>
      <c r="C117">
        <v>10</v>
      </c>
      <c r="D117">
        <v>72</v>
      </c>
      <c r="E117">
        <v>0</v>
      </c>
      <c r="F117">
        <v>11</v>
      </c>
      <c r="G117">
        <v>0</v>
      </c>
      <c r="H117">
        <v>3</v>
      </c>
      <c r="I117">
        <v>0</v>
      </c>
      <c r="J117">
        <v>3</v>
      </c>
      <c r="K117">
        <v>2</v>
      </c>
      <c r="L117">
        <v>66</v>
      </c>
      <c r="M117">
        <v>64</v>
      </c>
      <c r="N117">
        <v>0</v>
      </c>
      <c r="R117" s="19">
        <f>A117</f>
        <v>45339.076388888891</v>
      </c>
      <c r="S117" s="2">
        <f>IF(B117&lt;&gt;"", (B117*0.514)+1.8304,"")</f>
        <v>4.4004000000000003</v>
      </c>
      <c r="T117" s="2">
        <f>IF(C117&lt;&gt;"", (C117*0.514)+1.8304,"")</f>
        <v>6.9704000000000006</v>
      </c>
      <c r="U117" s="2">
        <f>IF(D117&lt;&gt;"", (D117*0.514)+1.8304,"")</f>
        <v>38.8384</v>
      </c>
      <c r="V117" s="2">
        <f>IF(E117&lt;&gt;"", (E117*0.514)+1.8304,"")</f>
        <v>1.8304</v>
      </c>
      <c r="W117" s="2">
        <f>IF(F117&lt;&gt;"", (F117*0.514)+1.8304,"")</f>
        <v>7.4843999999999999</v>
      </c>
      <c r="X117" s="2">
        <f>IF(G117&lt;&gt;"", (G117*0.514)+1.8304,"")</f>
        <v>1.8304</v>
      </c>
      <c r="Y117" s="2">
        <f>IF(H117&lt;&gt;"", (H117*0.514)+1.8304,"")</f>
        <v>3.3723999999999998</v>
      </c>
      <c r="Z117" s="2">
        <f>IF(I117&lt;&gt;"", (I117*0.514)+1.8304,"")</f>
        <v>1.8304</v>
      </c>
      <c r="AA117" s="2">
        <f>IF(J117&lt;&gt;"", (J117*0.514)+1.8304,"")</f>
        <v>3.3723999999999998</v>
      </c>
      <c r="AB117" s="2">
        <f>IF(K117&lt;&gt;"", (K117*0.514)+1.8304,"")</f>
        <v>2.8584000000000001</v>
      </c>
      <c r="AC117" s="2">
        <f>IF(L117&lt;&gt;"", (L117*0.514)+1.8304,"")</f>
        <v>35.754399999999997</v>
      </c>
      <c r="AD117" s="2">
        <f>IF(M117&lt;&gt;"", (M117*0.514)+1.8304,"")</f>
        <v>34.726399999999998</v>
      </c>
      <c r="AE117" s="2">
        <f>IF(N117&lt;&gt;"", (N117*0.514)+1.8304,"")</f>
        <v>1.8304</v>
      </c>
    </row>
    <row r="118" spans="1:31" hidden="1" x14ac:dyDescent="0.3">
      <c r="A118" s="1">
        <v>45339.083333333336</v>
      </c>
      <c r="B118">
        <v>0</v>
      </c>
      <c r="C118">
        <v>9</v>
      </c>
      <c r="D118">
        <v>64</v>
      </c>
      <c r="E118">
        <v>0</v>
      </c>
      <c r="F118">
        <v>17</v>
      </c>
      <c r="G118">
        <v>0</v>
      </c>
      <c r="H118">
        <v>4</v>
      </c>
      <c r="I118">
        <v>0</v>
      </c>
      <c r="J118">
        <v>2</v>
      </c>
      <c r="K118">
        <v>1</v>
      </c>
      <c r="L118">
        <v>73</v>
      </c>
      <c r="M118">
        <v>55</v>
      </c>
      <c r="N118">
        <v>0</v>
      </c>
      <c r="R118" s="19">
        <f>A118</f>
        <v>45339.083333333336</v>
      </c>
      <c r="S118" s="2">
        <f>IF(B118&lt;&gt;"", (B118*0.514)+1.8304,"")</f>
        <v>1.8304</v>
      </c>
      <c r="T118" s="2">
        <f>IF(C118&lt;&gt;"", (C118*0.514)+1.8304,"")</f>
        <v>6.4564000000000004</v>
      </c>
      <c r="U118" s="2">
        <f>IF(D118&lt;&gt;"", (D118*0.514)+1.8304,"")</f>
        <v>34.726399999999998</v>
      </c>
      <c r="V118" s="2">
        <f>IF(E118&lt;&gt;"", (E118*0.514)+1.8304,"")</f>
        <v>1.8304</v>
      </c>
      <c r="W118" s="2">
        <f>IF(F118&lt;&gt;"", (F118*0.514)+1.8304,"")</f>
        <v>10.5684</v>
      </c>
      <c r="X118" s="2">
        <f>IF(G118&lt;&gt;"", (G118*0.514)+1.8304,"")</f>
        <v>1.8304</v>
      </c>
      <c r="Y118" s="2">
        <f>IF(H118&lt;&gt;"", (H118*0.514)+1.8304,"")</f>
        <v>3.8864000000000001</v>
      </c>
      <c r="Z118" s="2">
        <f>IF(I118&lt;&gt;"", (I118*0.514)+1.8304,"")</f>
        <v>1.8304</v>
      </c>
      <c r="AA118" s="2">
        <f>IF(J118&lt;&gt;"", (J118*0.514)+1.8304,"")</f>
        <v>2.8584000000000001</v>
      </c>
      <c r="AB118" s="2">
        <f>IF(K118&lt;&gt;"", (K118*0.514)+1.8304,"")</f>
        <v>2.3444000000000003</v>
      </c>
      <c r="AC118" s="2">
        <f>IF(L118&lt;&gt;"", (L118*0.514)+1.8304,"")</f>
        <v>39.352399999999996</v>
      </c>
      <c r="AD118" s="2">
        <f>IF(M118&lt;&gt;"", (M118*0.514)+1.8304,"")</f>
        <v>30.1004</v>
      </c>
      <c r="AE118" s="2">
        <f>IF(N118&lt;&gt;"", (N118*0.514)+1.8304,"")</f>
        <v>1.8304</v>
      </c>
    </row>
    <row r="119" spans="1:31" hidden="1" x14ac:dyDescent="0.3">
      <c r="A119" s="1">
        <v>45339.090277777781</v>
      </c>
      <c r="B119">
        <v>1</v>
      </c>
      <c r="C119">
        <v>1</v>
      </c>
      <c r="D119">
        <v>63</v>
      </c>
      <c r="E119">
        <v>0</v>
      </c>
      <c r="F119">
        <v>14</v>
      </c>
      <c r="G119">
        <v>0</v>
      </c>
      <c r="H119">
        <v>3</v>
      </c>
      <c r="I119">
        <v>0</v>
      </c>
      <c r="J119">
        <v>3</v>
      </c>
      <c r="K119">
        <v>2</v>
      </c>
      <c r="L119">
        <v>70</v>
      </c>
      <c r="M119">
        <v>116</v>
      </c>
      <c r="N119">
        <v>0</v>
      </c>
      <c r="R119" s="19">
        <f>A119</f>
        <v>45339.090277777781</v>
      </c>
      <c r="S119" s="2">
        <f>IF(B119&lt;&gt;"", (B119*0.514)+1.8304,"")</f>
        <v>2.3444000000000003</v>
      </c>
      <c r="T119" s="2">
        <f>IF(C119&lt;&gt;"", (C119*0.514)+1.8304,"")</f>
        <v>2.3444000000000003</v>
      </c>
      <c r="U119" s="2">
        <f>IF(D119&lt;&gt;"", (D119*0.514)+1.8304,"")</f>
        <v>34.212399999999995</v>
      </c>
      <c r="V119" s="2">
        <f>IF(E119&lt;&gt;"", (E119*0.514)+1.8304,"")</f>
        <v>1.8304</v>
      </c>
      <c r="W119" s="2">
        <f>IF(F119&lt;&gt;"", (F119*0.514)+1.8304,"")</f>
        <v>9.0263999999999989</v>
      </c>
      <c r="X119" s="2">
        <f>IF(G119&lt;&gt;"", (G119*0.514)+1.8304,"")</f>
        <v>1.8304</v>
      </c>
      <c r="Y119" s="2">
        <f>IF(H119&lt;&gt;"", (H119*0.514)+1.8304,"")</f>
        <v>3.3723999999999998</v>
      </c>
      <c r="Z119" s="2">
        <f>IF(I119&lt;&gt;"", (I119*0.514)+1.8304,"")</f>
        <v>1.8304</v>
      </c>
      <c r="AA119" s="2">
        <f>IF(J119&lt;&gt;"", (J119*0.514)+1.8304,"")</f>
        <v>3.3723999999999998</v>
      </c>
      <c r="AB119" s="2">
        <f>IF(K119&lt;&gt;"", (K119*0.514)+1.8304,"")</f>
        <v>2.8584000000000001</v>
      </c>
      <c r="AC119" s="2">
        <f>IF(L119&lt;&gt;"", (L119*0.514)+1.8304,"")</f>
        <v>37.810400000000001</v>
      </c>
      <c r="AD119" s="2">
        <f>IF(M119&lt;&gt;"", (M119*0.514)+1.8304,"")</f>
        <v>61.4544</v>
      </c>
      <c r="AE119" s="2">
        <f>IF(N119&lt;&gt;"", (N119*0.514)+1.8304,"")</f>
        <v>1.8304</v>
      </c>
    </row>
    <row r="120" spans="1:31" hidden="1" x14ac:dyDescent="0.3">
      <c r="A120" s="1">
        <v>45339.097222222219</v>
      </c>
      <c r="B120">
        <v>1</v>
      </c>
      <c r="C120">
        <v>0</v>
      </c>
      <c r="D120">
        <v>79</v>
      </c>
      <c r="E120">
        <v>0</v>
      </c>
      <c r="F120">
        <v>36</v>
      </c>
      <c r="G120">
        <v>0</v>
      </c>
      <c r="H120">
        <v>4</v>
      </c>
      <c r="I120">
        <v>0</v>
      </c>
      <c r="J120">
        <v>5</v>
      </c>
      <c r="K120">
        <v>3</v>
      </c>
      <c r="L120">
        <v>66</v>
      </c>
      <c r="M120">
        <v>81</v>
      </c>
      <c r="N120">
        <v>0</v>
      </c>
      <c r="R120" s="19">
        <f>A120</f>
        <v>45339.097222222219</v>
      </c>
      <c r="S120" s="2">
        <f>IF(B120&lt;&gt;"", (B120*0.514)+1.8304,"")</f>
        <v>2.3444000000000003</v>
      </c>
      <c r="T120" s="2">
        <f>IF(C120&lt;&gt;"", (C120*0.514)+1.8304,"")</f>
        <v>1.8304</v>
      </c>
      <c r="U120" s="2">
        <f>IF(D120&lt;&gt;"", (D120*0.514)+1.8304,"")</f>
        <v>42.436399999999999</v>
      </c>
      <c r="V120" s="2">
        <f>IF(E120&lt;&gt;"", (E120*0.514)+1.8304,"")</f>
        <v>1.8304</v>
      </c>
      <c r="W120" s="2">
        <f>IF(F120&lt;&gt;"", (F120*0.514)+1.8304,"")</f>
        <v>20.334400000000002</v>
      </c>
      <c r="X120" s="2">
        <f>IF(G120&lt;&gt;"", (G120*0.514)+1.8304,"")</f>
        <v>1.8304</v>
      </c>
      <c r="Y120" s="2">
        <f>IF(H120&lt;&gt;"", (H120*0.514)+1.8304,"")</f>
        <v>3.8864000000000001</v>
      </c>
      <c r="Z120" s="2">
        <f>IF(I120&lt;&gt;"", (I120*0.514)+1.8304,"")</f>
        <v>1.8304</v>
      </c>
      <c r="AA120" s="2">
        <f>IF(J120&lt;&gt;"", (J120*0.514)+1.8304,"")</f>
        <v>4.4004000000000003</v>
      </c>
      <c r="AB120" s="2">
        <f>IF(K120&lt;&gt;"", (K120*0.514)+1.8304,"")</f>
        <v>3.3723999999999998</v>
      </c>
      <c r="AC120" s="2">
        <f>IF(L120&lt;&gt;"", (L120*0.514)+1.8304,"")</f>
        <v>35.754399999999997</v>
      </c>
      <c r="AD120" s="2">
        <f>IF(M120&lt;&gt;"", (M120*0.514)+1.8304,"")</f>
        <v>43.464399999999998</v>
      </c>
      <c r="AE120" s="2">
        <f>IF(N120&lt;&gt;"", (N120*0.514)+1.8304,"")</f>
        <v>1.8304</v>
      </c>
    </row>
    <row r="121" spans="1:31" hidden="1" x14ac:dyDescent="0.3">
      <c r="A121" s="1">
        <v>45339.104166666664</v>
      </c>
      <c r="B121">
        <v>9</v>
      </c>
      <c r="C121">
        <v>0</v>
      </c>
      <c r="D121">
        <v>44</v>
      </c>
      <c r="E121">
        <v>0</v>
      </c>
      <c r="F121">
        <v>31</v>
      </c>
      <c r="G121">
        <v>0</v>
      </c>
      <c r="H121">
        <v>4</v>
      </c>
      <c r="I121">
        <v>0</v>
      </c>
      <c r="J121">
        <v>4</v>
      </c>
      <c r="K121">
        <v>4</v>
      </c>
      <c r="L121">
        <v>50</v>
      </c>
      <c r="M121">
        <v>63</v>
      </c>
      <c r="N121">
        <v>0</v>
      </c>
      <c r="R121" s="19">
        <f>A121</f>
        <v>45339.104166666664</v>
      </c>
      <c r="S121" s="2">
        <f>IF(B121&lt;&gt;"", (B121*0.514)+1.8304,"")</f>
        <v>6.4564000000000004</v>
      </c>
      <c r="T121" s="2">
        <f>IF(C121&lt;&gt;"", (C121*0.514)+1.8304,"")</f>
        <v>1.8304</v>
      </c>
      <c r="U121" s="2">
        <f>IF(D121&lt;&gt;"", (D121*0.514)+1.8304,"")</f>
        <v>24.446400000000001</v>
      </c>
      <c r="V121" s="2">
        <f>IF(E121&lt;&gt;"", (E121*0.514)+1.8304,"")</f>
        <v>1.8304</v>
      </c>
      <c r="W121" s="2">
        <f>IF(F121&lt;&gt;"", (F121*0.514)+1.8304,"")</f>
        <v>17.764400000000002</v>
      </c>
      <c r="X121" s="2">
        <f>IF(G121&lt;&gt;"", (G121*0.514)+1.8304,"")</f>
        <v>1.8304</v>
      </c>
      <c r="Y121" s="2">
        <f>IF(H121&lt;&gt;"", (H121*0.514)+1.8304,"")</f>
        <v>3.8864000000000001</v>
      </c>
      <c r="Z121" s="2">
        <f>IF(I121&lt;&gt;"", (I121*0.514)+1.8304,"")</f>
        <v>1.8304</v>
      </c>
      <c r="AA121" s="2">
        <f>IF(J121&lt;&gt;"", (J121*0.514)+1.8304,"")</f>
        <v>3.8864000000000001</v>
      </c>
      <c r="AB121" s="2">
        <f>IF(K121&lt;&gt;"", (K121*0.514)+1.8304,"")</f>
        <v>3.8864000000000001</v>
      </c>
      <c r="AC121" s="2">
        <f>IF(L121&lt;&gt;"", (L121*0.514)+1.8304,"")</f>
        <v>27.5304</v>
      </c>
      <c r="AD121" s="2">
        <f>IF(M121&lt;&gt;"", (M121*0.514)+1.8304,"")</f>
        <v>34.212399999999995</v>
      </c>
      <c r="AE121" s="2">
        <f>IF(N121&lt;&gt;"", (N121*0.514)+1.8304,"")</f>
        <v>1.8304</v>
      </c>
    </row>
    <row r="122" spans="1:31" hidden="1" x14ac:dyDescent="0.3">
      <c r="A122" s="1">
        <v>45339.111111111109</v>
      </c>
      <c r="B122">
        <v>5</v>
      </c>
      <c r="C122">
        <v>25</v>
      </c>
      <c r="D122">
        <v>34</v>
      </c>
      <c r="E122">
        <v>0</v>
      </c>
      <c r="F122">
        <v>31</v>
      </c>
      <c r="G122">
        <v>0</v>
      </c>
      <c r="H122">
        <v>3</v>
      </c>
      <c r="I122">
        <v>0</v>
      </c>
      <c r="J122">
        <v>7</v>
      </c>
      <c r="K122">
        <v>4</v>
      </c>
      <c r="L122">
        <v>53</v>
      </c>
      <c r="M122">
        <v>108</v>
      </c>
      <c r="N122">
        <v>0</v>
      </c>
      <c r="R122" s="19">
        <f>A122</f>
        <v>45339.111111111109</v>
      </c>
      <c r="S122" s="2">
        <f>IF(B122&lt;&gt;"", (B122*0.514)+1.8304,"")</f>
        <v>4.4004000000000003</v>
      </c>
      <c r="T122" s="2">
        <f>IF(C122&lt;&gt;"", (C122*0.514)+1.8304,"")</f>
        <v>14.680399999999999</v>
      </c>
      <c r="U122" s="2">
        <f>IF(D122&lt;&gt;"", (D122*0.514)+1.8304,"")</f>
        <v>19.3064</v>
      </c>
      <c r="V122" s="2">
        <f>IF(E122&lt;&gt;"", (E122*0.514)+1.8304,"")</f>
        <v>1.8304</v>
      </c>
      <c r="W122" s="2">
        <f>IF(F122&lt;&gt;"", (F122*0.514)+1.8304,"")</f>
        <v>17.764400000000002</v>
      </c>
      <c r="X122" s="2">
        <f>IF(G122&lt;&gt;"", (G122*0.514)+1.8304,"")</f>
        <v>1.8304</v>
      </c>
      <c r="Y122" s="2">
        <f>IF(H122&lt;&gt;"", (H122*0.514)+1.8304,"")</f>
        <v>3.3723999999999998</v>
      </c>
      <c r="Z122" s="2">
        <f>IF(I122&lt;&gt;"", (I122*0.514)+1.8304,"")</f>
        <v>1.8304</v>
      </c>
      <c r="AA122" s="2">
        <f>IF(J122&lt;&gt;"", (J122*0.514)+1.8304,"")</f>
        <v>5.4283999999999999</v>
      </c>
      <c r="AB122" s="2">
        <f>IF(K122&lt;&gt;"", (K122*0.514)+1.8304,"")</f>
        <v>3.8864000000000001</v>
      </c>
      <c r="AC122" s="2">
        <f>IF(L122&lt;&gt;"", (L122*0.514)+1.8304,"")</f>
        <v>29.072400000000002</v>
      </c>
      <c r="AD122" s="2">
        <f>IF(M122&lt;&gt;"", (M122*0.514)+1.8304,"")</f>
        <v>57.342399999999998</v>
      </c>
      <c r="AE122" s="2">
        <f>IF(N122&lt;&gt;"", (N122*0.514)+1.8304,"")</f>
        <v>1.8304</v>
      </c>
    </row>
    <row r="123" spans="1:31" hidden="1" x14ac:dyDescent="0.3">
      <c r="A123" s="1">
        <v>45339.118055555555</v>
      </c>
      <c r="B123">
        <v>5</v>
      </c>
      <c r="C123">
        <v>35</v>
      </c>
      <c r="D123">
        <v>12</v>
      </c>
      <c r="E123">
        <v>0</v>
      </c>
      <c r="F123">
        <v>25</v>
      </c>
      <c r="G123">
        <v>0</v>
      </c>
      <c r="H123">
        <v>14</v>
      </c>
      <c r="I123">
        <v>0</v>
      </c>
      <c r="J123">
        <v>4</v>
      </c>
      <c r="K123">
        <v>5</v>
      </c>
      <c r="L123">
        <v>52</v>
      </c>
      <c r="M123">
        <v>83</v>
      </c>
      <c r="N123">
        <v>0</v>
      </c>
      <c r="R123" s="19">
        <f>A123</f>
        <v>45339.118055555555</v>
      </c>
      <c r="S123" s="2">
        <f>IF(B123&lt;&gt;"", (B123*0.514)+1.8304,"")</f>
        <v>4.4004000000000003</v>
      </c>
      <c r="T123" s="2">
        <f>IF(C123&lt;&gt;"", (C123*0.514)+1.8304,"")</f>
        <v>19.820400000000003</v>
      </c>
      <c r="U123" s="2">
        <f>IF(D123&lt;&gt;"", (D123*0.514)+1.8304,"")</f>
        <v>7.9984000000000002</v>
      </c>
      <c r="V123" s="2">
        <f>IF(E123&lt;&gt;"", (E123*0.514)+1.8304,"")</f>
        <v>1.8304</v>
      </c>
      <c r="W123" s="2">
        <f>IF(F123&lt;&gt;"", (F123*0.514)+1.8304,"")</f>
        <v>14.680399999999999</v>
      </c>
      <c r="X123" s="2">
        <f>IF(G123&lt;&gt;"", (G123*0.514)+1.8304,"")</f>
        <v>1.8304</v>
      </c>
      <c r="Y123" s="2">
        <f>IF(H123&lt;&gt;"", (H123*0.514)+1.8304,"")</f>
        <v>9.0263999999999989</v>
      </c>
      <c r="Z123" s="2">
        <f>IF(I123&lt;&gt;"", (I123*0.514)+1.8304,"")</f>
        <v>1.8304</v>
      </c>
      <c r="AA123" s="2">
        <f>IF(J123&lt;&gt;"", (J123*0.514)+1.8304,"")</f>
        <v>3.8864000000000001</v>
      </c>
      <c r="AB123" s="2">
        <f>IF(K123&lt;&gt;"", (K123*0.514)+1.8304,"")</f>
        <v>4.4004000000000003</v>
      </c>
      <c r="AC123" s="2">
        <f>IF(L123&lt;&gt;"", (L123*0.514)+1.8304,"")</f>
        <v>28.558400000000002</v>
      </c>
      <c r="AD123" s="2">
        <f>IF(M123&lt;&gt;"", (M123*0.514)+1.8304,"")</f>
        <v>44.492399999999996</v>
      </c>
      <c r="AE123" s="2">
        <f>IF(N123&lt;&gt;"", (N123*0.514)+1.8304,"")</f>
        <v>1.8304</v>
      </c>
    </row>
    <row r="124" spans="1:31" hidden="1" x14ac:dyDescent="0.3">
      <c r="A124" s="1">
        <v>45339.125</v>
      </c>
      <c r="B124">
        <v>0</v>
      </c>
      <c r="C124">
        <v>0</v>
      </c>
      <c r="D124">
        <v>13</v>
      </c>
      <c r="E124">
        <v>0</v>
      </c>
      <c r="F124">
        <v>33</v>
      </c>
      <c r="G124">
        <v>0</v>
      </c>
      <c r="H124">
        <v>10</v>
      </c>
      <c r="I124">
        <v>0</v>
      </c>
      <c r="J124">
        <v>3</v>
      </c>
      <c r="K124">
        <v>3</v>
      </c>
      <c r="L124">
        <v>50</v>
      </c>
      <c r="M124">
        <v>103</v>
      </c>
      <c r="N124">
        <v>0</v>
      </c>
      <c r="R124" s="19">
        <f>A124</f>
        <v>45339.125</v>
      </c>
      <c r="S124" s="2">
        <f>IF(B124&lt;&gt;"", (B124*0.514)+1.8304,"")</f>
        <v>1.8304</v>
      </c>
      <c r="T124" s="2">
        <f>IF(C124&lt;&gt;"", (C124*0.514)+1.8304,"")</f>
        <v>1.8304</v>
      </c>
      <c r="U124" s="2">
        <f>IF(D124&lt;&gt;"", (D124*0.514)+1.8304,"")</f>
        <v>8.5123999999999995</v>
      </c>
      <c r="V124" s="2">
        <f>IF(E124&lt;&gt;"", (E124*0.514)+1.8304,"")</f>
        <v>1.8304</v>
      </c>
      <c r="W124" s="2">
        <f>IF(F124&lt;&gt;"", (F124*0.514)+1.8304,"")</f>
        <v>18.792400000000001</v>
      </c>
      <c r="X124" s="2">
        <f>IF(G124&lt;&gt;"", (G124*0.514)+1.8304,"")</f>
        <v>1.8304</v>
      </c>
      <c r="Y124" s="2">
        <f>IF(H124&lt;&gt;"", (H124*0.514)+1.8304,"")</f>
        <v>6.9704000000000006</v>
      </c>
      <c r="Z124" s="2">
        <f>IF(I124&lt;&gt;"", (I124*0.514)+1.8304,"")</f>
        <v>1.8304</v>
      </c>
      <c r="AA124" s="2">
        <f>IF(J124&lt;&gt;"", (J124*0.514)+1.8304,"")</f>
        <v>3.3723999999999998</v>
      </c>
      <c r="AB124" s="2">
        <f>IF(K124&lt;&gt;"", (K124*0.514)+1.8304,"")</f>
        <v>3.3723999999999998</v>
      </c>
      <c r="AC124" s="2">
        <f>IF(L124&lt;&gt;"", (L124*0.514)+1.8304,"")</f>
        <v>27.5304</v>
      </c>
      <c r="AD124" s="2">
        <f>IF(M124&lt;&gt;"", (M124*0.514)+1.8304,"")</f>
        <v>54.772399999999998</v>
      </c>
      <c r="AE124" s="2">
        <f>IF(N124&lt;&gt;"", (N124*0.514)+1.8304,"")</f>
        <v>1.8304</v>
      </c>
    </row>
    <row r="125" spans="1:31" hidden="1" x14ac:dyDescent="0.3">
      <c r="A125" s="1">
        <v>45339.131944444445</v>
      </c>
      <c r="B125">
        <v>1</v>
      </c>
      <c r="C125">
        <v>0</v>
      </c>
      <c r="D125">
        <v>14</v>
      </c>
      <c r="E125">
        <v>0</v>
      </c>
      <c r="F125">
        <v>52</v>
      </c>
      <c r="G125">
        <v>0</v>
      </c>
      <c r="H125">
        <v>2</v>
      </c>
      <c r="I125">
        <v>0</v>
      </c>
      <c r="J125">
        <v>4</v>
      </c>
      <c r="K125">
        <v>3</v>
      </c>
      <c r="L125">
        <v>43</v>
      </c>
      <c r="M125">
        <v>129</v>
      </c>
      <c r="N125">
        <v>0</v>
      </c>
      <c r="R125" s="19">
        <f>A125</f>
        <v>45339.131944444445</v>
      </c>
      <c r="S125" s="2">
        <f>IF(B125&lt;&gt;"", (B125*0.514)+1.8304,"")</f>
        <v>2.3444000000000003</v>
      </c>
      <c r="T125" s="2">
        <f>IF(C125&lt;&gt;"", (C125*0.514)+1.8304,"")</f>
        <v>1.8304</v>
      </c>
      <c r="U125" s="2">
        <f>IF(D125&lt;&gt;"", (D125*0.514)+1.8304,"")</f>
        <v>9.0263999999999989</v>
      </c>
      <c r="V125" s="2">
        <f>IF(E125&lt;&gt;"", (E125*0.514)+1.8304,"")</f>
        <v>1.8304</v>
      </c>
      <c r="W125" s="2">
        <f>IF(F125&lt;&gt;"", (F125*0.514)+1.8304,"")</f>
        <v>28.558400000000002</v>
      </c>
      <c r="X125" s="2">
        <f>IF(G125&lt;&gt;"", (G125*0.514)+1.8304,"")</f>
        <v>1.8304</v>
      </c>
      <c r="Y125" s="2">
        <f>IF(H125&lt;&gt;"", (H125*0.514)+1.8304,"")</f>
        <v>2.8584000000000001</v>
      </c>
      <c r="Z125" s="2">
        <f>IF(I125&lt;&gt;"", (I125*0.514)+1.8304,"")</f>
        <v>1.8304</v>
      </c>
      <c r="AA125" s="2">
        <f>IF(J125&lt;&gt;"", (J125*0.514)+1.8304,"")</f>
        <v>3.8864000000000001</v>
      </c>
      <c r="AB125" s="2">
        <f>IF(K125&lt;&gt;"", (K125*0.514)+1.8304,"")</f>
        <v>3.3723999999999998</v>
      </c>
      <c r="AC125" s="2">
        <f>IF(L125&lt;&gt;"", (L125*0.514)+1.8304,"")</f>
        <v>23.932400000000001</v>
      </c>
      <c r="AD125" s="2">
        <f>IF(M125&lt;&gt;"", (M125*0.514)+1.8304,"")</f>
        <v>68.136399999999995</v>
      </c>
      <c r="AE125" s="2">
        <f>IF(N125&lt;&gt;"", (N125*0.514)+1.8304,"")</f>
        <v>1.8304</v>
      </c>
    </row>
    <row r="126" spans="1:31" hidden="1" x14ac:dyDescent="0.3">
      <c r="A126" s="1">
        <v>45339.138888888891</v>
      </c>
      <c r="B126">
        <v>0</v>
      </c>
      <c r="C126">
        <v>0</v>
      </c>
      <c r="D126">
        <v>17</v>
      </c>
      <c r="E126">
        <v>0</v>
      </c>
      <c r="F126">
        <v>37</v>
      </c>
      <c r="G126">
        <v>0</v>
      </c>
      <c r="H126">
        <v>2</v>
      </c>
      <c r="I126">
        <v>0</v>
      </c>
      <c r="J126">
        <v>4</v>
      </c>
      <c r="K126">
        <v>3</v>
      </c>
      <c r="L126">
        <v>54</v>
      </c>
      <c r="M126">
        <v>111</v>
      </c>
      <c r="N126">
        <v>0</v>
      </c>
      <c r="R126" s="19">
        <f>A126</f>
        <v>45339.138888888891</v>
      </c>
      <c r="S126" s="2">
        <f>IF(B126&lt;&gt;"", (B126*0.514)+1.8304,"")</f>
        <v>1.8304</v>
      </c>
      <c r="T126" s="2">
        <f>IF(C126&lt;&gt;"", (C126*0.514)+1.8304,"")</f>
        <v>1.8304</v>
      </c>
      <c r="U126" s="2">
        <f>IF(D126&lt;&gt;"", (D126*0.514)+1.8304,"")</f>
        <v>10.5684</v>
      </c>
      <c r="V126" s="2">
        <f>IF(E126&lt;&gt;"", (E126*0.514)+1.8304,"")</f>
        <v>1.8304</v>
      </c>
      <c r="W126" s="2">
        <f>IF(F126&lt;&gt;"", (F126*0.514)+1.8304,"")</f>
        <v>20.848400000000002</v>
      </c>
      <c r="X126" s="2">
        <f>IF(G126&lt;&gt;"", (G126*0.514)+1.8304,"")</f>
        <v>1.8304</v>
      </c>
      <c r="Y126" s="2">
        <f>IF(H126&lt;&gt;"", (H126*0.514)+1.8304,"")</f>
        <v>2.8584000000000001</v>
      </c>
      <c r="Z126" s="2">
        <f>IF(I126&lt;&gt;"", (I126*0.514)+1.8304,"")</f>
        <v>1.8304</v>
      </c>
      <c r="AA126" s="2">
        <f>IF(J126&lt;&gt;"", (J126*0.514)+1.8304,"")</f>
        <v>3.8864000000000001</v>
      </c>
      <c r="AB126" s="2">
        <f>IF(K126&lt;&gt;"", (K126*0.514)+1.8304,"")</f>
        <v>3.3723999999999998</v>
      </c>
      <c r="AC126" s="2">
        <f>IF(L126&lt;&gt;"", (L126*0.514)+1.8304,"")</f>
        <v>29.586400000000001</v>
      </c>
      <c r="AD126" s="2">
        <f>IF(M126&lt;&gt;"", (M126*0.514)+1.8304,"")</f>
        <v>58.884399999999999</v>
      </c>
      <c r="AE126" s="2">
        <f>IF(N126&lt;&gt;"", (N126*0.514)+1.8304,"")</f>
        <v>1.8304</v>
      </c>
    </row>
    <row r="127" spans="1:31" hidden="1" x14ac:dyDescent="0.3">
      <c r="A127" s="1">
        <v>45339.145833333336</v>
      </c>
      <c r="B127">
        <v>0</v>
      </c>
      <c r="C127">
        <v>0</v>
      </c>
      <c r="D127">
        <v>14</v>
      </c>
      <c r="E127">
        <v>0</v>
      </c>
      <c r="F127">
        <v>35</v>
      </c>
      <c r="G127">
        <v>0</v>
      </c>
      <c r="H127">
        <v>2</v>
      </c>
      <c r="I127">
        <v>0</v>
      </c>
      <c r="J127">
        <v>4</v>
      </c>
      <c r="K127">
        <v>4</v>
      </c>
      <c r="L127">
        <v>26</v>
      </c>
      <c r="M127">
        <v>100</v>
      </c>
      <c r="N127">
        <v>0</v>
      </c>
      <c r="R127" s="19">
        <f>A127</f>
        <v>45339.145833333336</v>
      </c>
      <c r="S127" s="2">
        <f>IF(B127&lt;&gt;"", (B127*0.514)+1.8304,"")</f>
        <v>1.8304</v>
      </c>
      <c r="T127" s="2">
        <f>IF(C127&lt;&gt;"", (C127*0.514)+1.8304,"")</f>
        <v>1.8304</v>
      </c>
      <c r="U127" s="2">
        <f>IF(D127&lt;&gt;"", (D127*0.514)+1.8304,"")</f>
        <v>9.0263999999999989</v>
      </c>
      <c r="V127" s="2">
        <f>IF(E127&lt;&gt;"", (E127*0.514)+1.8304,"")</f>
        <v>1.8304</v>
      </c>
      <c r="W127" s="2">
        <f>IF(F127&lt;&gt;"", (F127*0.514)+1.8304,"")</f>
        <v>19.820400000000003</v>
      </c>
      <c r="X127" s="2">
        <f>IF(G127&lt;&gt;"", (G127*0.514)+1.8304,"")</f>
        <v>1.8304</v>
      </c>
      <c r="Y127" s="2">
        <f>IF(H127&lt;&gt;"", (H127*0.514)+1.8304,"")</f>
        <v>2.8584000000000001</v>
      </c>
      <c r="Z127" s="2">
        <f>IF(I127&lt;&gt;"", (I127*0.514)+1.8304,"")</f>
        <v>1.8304</v>
      </c>
      <c r="AA127" s="2">
        <f>IF(J127&lt;&gt;"", (J127*0.514)+1.8304,"")</f>
        <v>3.8864000000000001</v>
      </c>
      <c r="AB127" s="2">
        <f>IF(K127&lt;&gt;"", (K127*0.514)+1.8304,"")</f>
        <v>3.8864000000000001</v>
      </c>
      <c r="AC127" s="2">
        <f>IF(L127&lt;&gt;"", (L127*0.514)+1.8304,"")</f>
        <v>15.194400000000002</v>
      </c>
      <c r="AD127" s="2">
        <f>IF(M127&lt;&gt;"", (M127*0.514)+1.8304,"")</f>
        <v>53.230399999999996</v>
      </c>
      <c r="AE127" s="2">
        <f>IF(N127&lt;&gt;"", (N127*0.514)+1.8304,"")</f>
        <v>1.8304</v>
      </c>
    </row>
    <row r="128" spans="1:31" hidden="1" x14ac:dyDescent="0.3">
      <c r="A128" s="1">
        <v>45339.152777777781</v>
      </c>
      <c r="B128">
        <v>1</v>
      </c>
      <c r="C128">
        <v>0</v>
      </c>
      <c r="D128">
        <v>19</v>
      </c>
      <c r="E128">
        <v>0</v>
      </c>
      <c r="F128">
        <v>3</v>
      </c>
      <c r="G128">
        <v>0</v>
      </c>
      <c r="H128">
        <v>3</v>
      </c>
      <c r="I128">
        <v>0</v>
      </c>
      <c r="J128">
        <v>3</v>
      </c>
      <c r="K128">
        <v>2</v>
      </c>
      <c r="L128">
        <v>55</v>
      </c>
      <c r="M128">
        <v>56</v>
      </c>
      <c r="N128">
        <v>0</v>
      </c>
      <c r="R128" s="19">
        <f>A128</f>
        <v>45339.152777777781</v>
      </c>
      <c r="S128" s="2">
        <f>IF(B128&lt;&gt;"", (B128*0.514)+1.8304,"")</f>
        <v>2.3444000000000003</v>
      </c>
      <c r="T128" s="2">
        <f>IF(C128&lt;&gt;"", (C128*0.514)+1.8304,"")</f>
        <v>1.8304</v>
      </c>
      <c r="U128" s="2">
        <f>IF(D128&lt;&gt;"", (D128*0.514)+1.8304,"")</f>
        <v>11.596399999999999</v>
      </c>
      <c r="V128" s="2">
        <f>IF(E128&lt;&gt;"", (E128*0.514)+1.8304,"")</f>
        <v>1.8304</v>
      </c>
      <c r="W128" s="2">
        <f>IF(F128&lt;&gt;"", (F128*0.514)+1.8304,"")</f>
        <v>3.3723999999999998</v>
      </c>
      <c r="X128" s="2">
        <f>IF(G128&lt;&gt;"", (G128*0.514)+1.8304,"")</f>
        <v>1.8304</v>
      </c>
      <c r="Y128" s="2">
        <f>IF(H128&lt;&gt;"", (H128*0.514)+1.8304,"")</f>
        <v>3.3723999999999998</v>
      </c>
      <c r="Z128" s="2">
        <f>IF(I128&lt;&gt;"", (I128*0.514)+1.8304,"")</f>
        <v>1.8304</v>
      </c>
      <c r="AA128" s="2">
        <f>IF(J128&lt;&gt;"", (J128*0.514)+1.8304,"")</f>
        <v>3.3723999999999998</v>
      </c>
      <c r="AB128" s="2">
        <f>IF(K128&lt;&gt;"", (K128*0.514)+1.8304,"")</f>
        <v>2.8584000000000001</v>
      </c>
      <c r="AC128" s="2">
        <f>IF(L128&lt;&gt;"", (L128*0.514)+1.8304,"")</f>
        <v>30.1004</v>
      </c>
      <c r="AD128" s="2">
        <f>IF(M128&lt;&gt;"", (M128*0.514)+1.8304,"")</f>
        <v>30.6144</v>
      </c>
      <c r="AE128" s="2">
        <f>IF(N128&lt;&gt;"", (N128*0.514)+1.8304,"")</f>
        <v>1.8304</v>
      </c>
    </row>
    <row r="129" spans="1:31" hidden="1" x14ac:dyDescent="0.3">
      <c r="A129" s="1">
        <v>45339.159722222219</v>
      </c>
      <c r="B129">
        <v>0</v>
      </c>
      <c r="C129">
        <v>0</v>
      </c>
      <c r="D129">
        <v>17</v>
      </c>
      <c r="E129">
        <v>2</v>
      </c>
      <c r="F129">
        <v>2</v>
      </c>
      <c r="G129">
        <v>0</v>
      </c>
      <c r="H129">
        <v>2</v>
      </c>
      <c r="I129">
        <v>0</v>
      </c>
      <c r="J129">
        <v>2</v>
      </c>
      <c r="K129">
        <v>2</v>
      </c>
      <c r="L129">
        <v>51</v>
      </c>
      <c r="M129">
        <v>70</v>
      </c>
      <c r="N129">
        <v>1</v>
      </c>
      <c r="R129" s="19">
        <f>A129</f>
        <v>45339.159722222219</v>
      </c>
      <c r="S129" s="2">
        <f>IF(B129&lt;&gt;"", (B129*0.514)+1.8304,"")</f>
        <v>1.8304</v>
      </c>
      <c r="T129" s="2">
        <f>IF(C129&lt;&gt;"", (C129*0.514)+1.8304,"")</f>
        <v>1.8304</v>
      </c>
      <c r="U129" s="2">
        <f>IF(D129&lt;&gt;"", (D129*0.514)+1.8304,"")</f>
        <v>10.5684</v>
      </c>
      <c r="V129" s="2">
        <f>IF(E129&lt;&gt;"", (E129*0.514)+1.8304,"")</f>
        <v>2.8584000000000001</v>
      </c>
      <c r="W129" s="2">
        <f>IF(F129&lt;&gt;"", (F129*0.514)+1.8304,"")</f>
        <v>2.8584000000000001</v>
      </c>
      <c r="X129" s="2">
        <f>IF(G129&lt;&gt;"", (G129*0.514)+1.8304,"")</f>
        <v>1.8304</v>
      </c>
      <c r="Y129" s="2">
        <f>IF(H129&lt;&gt;"", (H129*0.514)+1.8304,"")</f>
        <v>2.8584000000000001</v>
      </c>
      <c r="Z129" s="2">
        <f>IF(I129&lt;&gt;"", (I129*0.514)+1.8304,"")</f>
        <v>1.8304</v>
      </c>
      <c r="AA129" s="2">
        <f>IF(J129&lt;&gt;"", (J129*0.514)+1.8304,"")</f>
        <v>2.8584000000000001</v>
      </c>
      <c r="AB129" s="2">
        <f>IF(K129&lt;&gt;"", (K129*0.514)+1.8304,"")</f>
        <v>2.8584000000000001</v>
      </c>
      <c r="AC129" s="2">
        <f>IF(L129&lt;&gt;"", (L129*0.514)+1.8304,"")</f>
        <v>28.044400000000003</v>
      </c>
      <c r="AD129" s="2">
        <f>IF(M129&lt;&gt;"", (M129*0.514)+1.8304,"")</f>
        <v>37.810400000000001</v>
      </c>
      <c r="AE129" s="2">
        <f>IF(N129&lt;&gt;"", (N129*0.514)+1.8304,"")</f>
        <v>2.3444000000000003</v>
      </c>
    </row>
    <row r="130" spans="1:31" hidden="1" x14ac:dyDescent="0.3">
      <c r="A130" s="1">
        <v>45339.166666666664</v>
      </c>
      <c r="B130">
        <v>1</v>
      </c>
      <c r="C130">
        <v>0</v>
      </c>
      <c r="D130">
        <v>23</v>
      </c>
      <c r="E130">
        <v>2</v>
      </c>
      <c r="F130">
        <v>1</v>
      </c>
      <c r="G130">
        <v>0</v>
      </c>
      <c r="H130">
        <v>2</v>
      </c>
      <c r="I130">
        <v>0</v>
      </c>
      <c r="J130">
        <v>2</v>
      </c>
      <c r="K130">
        <v>1</v>
      </c>
      <c r="L130">
        <v>50</v>
      </c>
      <c r="M130">
        <v>93</v>
      </c>
      <c r="N130">
        <v>1</v>
      </c>
      <c r="R130" s="19">
        <f>A130</f>
        <v>45339.166666666664</v>
      </c>
      <c r="S130" s="2">
        <f>IF(B130&lt;&gt;"", (B130*0.514)+1.8304,"")</f>
        <v>2.3444000000000003</v>
      </c>
      <c r="T130" s="2">
        <f>IF(C130&lt;&gt;"", (C130*0.514)+1.8304,"")</f>
        <v>1.8304</v>
      </c>
      <c r="U130" s="2">
        <f>IF(D130&lt;&gt;"", (D130*0.514)+1.8304,"")</f>
        <v>13.6524</v>
      </c>
      <c r="V130" s="2">
        <f>IF(E130&lt;&gt;"", (E130*0.514)+1.8304,"")</f>
        <v>2.8584000000000001</v>
      </c>
      <c r="W130" s="2">
        <f>IF(F130&lt;&gt;"", (F130*0.514)+1.8304,"")</f>
        <v>2.3444000000000003</v>
      </c>
      <c r="X130" s="2">
        <f>IF(G130&lt;&gt;"", (G130*0.514)+1.8304,"")</f>
        <v>1.8304</v>
      </c>
      <c r="Y130" s="2">
        <f>IF(H130&lt;&gt;"", (H130*0.514)+1.8304,"")</f>
        <v>2.8584000000000001</v>
      </c>
      <c r="Z130" s="2">
        <f>IF(I130&lt;&gt;"", (I130*0.514)+1.8304,"")</f>
        <v>1.8304</v>
      </c>
      <c r="AA130" s="2">
        <f>IF(J130&lt;&gt;"", (J130*0.514)+1.8304,"")</f>
        <v>2.8584000000000001</v>
      </c>
      <c r="AB130" s="2">
        <f>IF(K130&lt;&gt;"", (K130*0.514)+1.8304,"")</f>
        <v>2.3444000000000003</v>
      </c>
      <c r="AC130" s="2">
        <f>IF(L130&lt;&gt;"", (L130*0.514)+1.8304,"")</f>
        <v>27.5304</v>
      </c>
      <c r="AD130" s="2">
        <f>IF(M130&lt;&gt;"", (M130*0.514)+1.8304,"")</f>
        <v>49.632399999999997</v>
      </c>
      <c r="AE130" s="2">
        <f>IF(N130&lt;&gt;"", (N130*0.514)+1.8304,"")</f>
        <v>2.3444000000000003</v>
      </c>
    </row>
    <row r="131" spans="1:31" hidden="1" x14ac:dyDescent="0.3">
      <c r="A131" s="1">
        <v>45339.173611111109</v>
      </c>
      <c r="B131">
        <v>0</v>
      </c>
      <c r="C131">
        <v>0</v>
      </c>
      <c r="D131">
        <v>27</v>
      </c>
      <c r="E131">
        <v>2</v>
      </c>
      <c r="F131">
        <v>1</v>
      </c>
      <c r="G131">
        <v>0</v>
      </c>
      <c r="H131">
        <v>2</v>
      </c>
      <c r="I131">
        <v>0</v>
      </c>
      <c r="J131">
        <v>3</v>
      </c>
      <c r="K131">
        <v>1</v>
      </c>
      <c r="L131">
        <v>69</v>
      </c>
      <c r="M131">
        <v>61</v>
      </c>
      <c r="N131">
        <v>0</v>
      </c>
      <c r="R131" s="19">
        <f>A131</f>
        <v>45339.173611111109</v>
      </c>
      <c r="S131" s="2">
        <f>IF(B131&lt;&gt;"", (B131*0.514)+1.8304,"")</f>
        <v>1.8304</v>
      </c>
      <c r="T131" s="2">
        <f>IF(C131&lt;&gt;"", (C131*0.514)+1.8304,"")</f>
        <v>1.8304</v>
      </c>
      <c r="U131" s="2">
        <f>IF(D131&lt;&gt;"", (D131*0.514)+1.8304,"")</f>
        <v>15.708400000000001</v>
      </c>
      <c r="V131" s="2">
        <f>IF(E131&lt;&gt;"", (E131*0.514)+1.8304,"")</f>
        <v>2.8584000000000001</v>
      </c>
      <c r="W131" s="2">
        <f>IF(F131&lt;&gt;"", (F131*0.514)+1.8304,"")</f>
        <v>2.3444000000000003</v>
      </c>
      <c r="X131" s="2">
        <f>IF(G131&lt;&gt;"", (G131*0.514)+1.8304,"")</f>
        <v>1.8304</v>
      </c>
      <c r="Y131" s="2">
        <f>IF(H131&lt;&gt;"", (H131*0.514)+1.8304,"")</f>
        <v>2.8584000000000001</v>
      </c>
      <c r="Z131" s="2">
        <f>IF(I131&lt;&gt;"", (I131*0.514)+1.8304,"")</f>
        <v>1.8304</v>
      </c>
      <c r="AA131" s="2">
        <f>IF(J131&lt;&gt;"", (J131*0.514)+1.8304,"")</f>
        <v>3.3723999999999998</v>
      </c>
      <c r="AB131" s="2">
        <f>IF(K131&lt;&gt;"", (K131*0.514)+1.8304,"")</f>
        <v>2.3444000000000003</v>
      </c>
      <c r="AC131" s="2">
        <f>IF(L131&lt;&gt;"", (L131*0.514)+1.8304,"")</f>
        <v>37.296399999999998</v>
      </c>
      <c r="AD131" s="2">
        <f>IF(M131&lt;&gt;"", (M131*0.514)+1.8304,"")</f>
        <v>33.184399999999997</v>
      </c>
      <c r="AE131" s="2">
        <f>IF(N131&lt;&gt;"", (N131*0.514)+1.8304,"")</f>
        <v>1.8304</v>
      </c>
    </row>
    <row r="132" spans="1:31" hidden="1" x14ac:dyDescent="0.3">
      <c r="A132" s="1">
        <v>45339.180555555555</v>
      </c>
      <c r="B132">
        <v>1</v>
      </c>
      <c r="C132">
        <v>0</v>
      </c>
      <c r="D132">
        <v>58</v>
      </c>
      <c r="E132">
        <v>0</v>
      </c>
      <c r="F132">
        <v>0</v>
      </c>
      <c r="G132">
        <v>0</v>
      </c>
      <c r="H132">
        <v>4</v>
      </c>
      <c r="I132">
        <v>0</v>
      </c>
      <c r="J132">
        <v>2</v>
      </c>
      <c r="K132">
        <v>3</v>
      </c>
      <c r="L132">
        <v>61</v>
      </c>
      <c r="M132">
        <v>52</v>
      </c>
      <c r="N132">
        <v>0</v>
      </c>
      <c r="R132" s="19">
        <f>A132</f>
        <v>45339.180555555555</v>
      </c>
      <c r="S132" s="2">
        <f>IF(B132&lt;&gt;"", (B132*0.514)+1.8304,"")</f>
        <v>2.3444000000000003</v>
      </c>
      <c r="T132" s="2">
        <f>IF(C132&lt;&gt;"", (C132*0.514)+1.8304,"")</f>
        <v>1.8304</v>
      </c>
      <c r="U132" s="2">
        <f>IF(D132&lt;&gt;"", (D132*0.514)+1.8304,"")</f>
        <v>31.642400000000002</v>
      </c>
      <c r="V132" s="2">
        <f>IF(E132&lt;&gt;"", (E132*0.514)+1.8304,"")</f>
        <v>1.8304</v>
      </c>
      <c r="W132" s="2">
        <f>IF(F132&lt;&gt;"", (F132*0.514)+1.8304,"")</f>
        <v>1.8304</v>
      </c>
      <c r="X132" s="2">
        <f>IF(G132&lt;&gt;"", (G132*0.514)+1.8304,"")</f>
        <v>1.8304</v>
      </c>
      <c r="Y132" s="2">
        <f>IF(H132&lt;&gt;"", (H132*0.514)+1.8304,"")</f>
        <v>3.8864000000000001</v>
      </c>
      <c r="Z132" s="2">
        <f>IF(I132&lt;&gt;"", (I132*0.514)+1.8304,"")</f>
        <v>1.8304</v>
      </c>
      <c r="AA132" s="2">
        <f>IF(J132&lt;&gt;"", (J132*0.514)+1.8304,"")</f>
        <v>2.8584000000000001</v>
      </c>
      <c r="AB132" s="2">
        <f>IF(K132&lt;&gt;"", (K132*0.514)+1.8304,"")</f>
        <v>3.3723999999999998</v>
      </c>
      <c r="AC132" s="2">
        <f>IF(L132&lt;&gt;"", (L132*0.514)+1.8304,"")</f>
        <v>33.184399999999997</v>
      </c>
      <c r="AD132" s="2">
        <f>IF(M132&lt;&gt;"", (M132*0.514)+1.8304,"")</f>
        <v>28.558400000000002</v>
      </c>
      <c r="AE132" s="2">
        <f>IF(N132&lt;&gt;"", (N132*0.514)+1.8304,"")</f>
        <v>1.8304</v>
      </c>
    </row>
    <row r="133" spans="1:31" hidden="1" x14ac:dyDescent="0.3">
      <c r="A133" s="1">
        <v>45339.1875</v>
      </c>
      <c r="B133">
        <v>0</v>
      </c>
      <c r="C133">
        <v>0</v>
      </c>
      <c r="D133">
        <v>35</v>
      </c>
      <c r="E133">
        <v>0</v>
      </c>
      <c r="F133">
        <v>1</v>
      </c>
      <c r="G133">
        <v>0</v>
      </c>
      <c r="H133">
        <v>2</v>
      </c>
      <c r="I133">
        <v>0</v>
      </c>
      <c r="J133">
        <v>1</v>
      </c>
      <c r="K133">
        <v>1</v>
      </c>
      <c r="L133">
        <v>69</v>
      </c>
      <c r="M133">
        <v>56</v>
      </c>
      <c r="N133">
        <v>1</v>
      </c>
      <c r="R133" s="19">
        <f>A133</f>
        <v>45339.1875</v>
      </c>
      <c r="S133" s="2">
        <f>IF(B133&lt;&gt;"", (B133*0.514)+1.8304,"")</f>
        <v>1.8304</v>
      </c>
      <c r="T133" s="2">
        <f>IF(C133&lt;&gt;"", (C133*0.514)+1.8304,"")</f>
        <v>1.8304</v>
      </c>
      <c r="U133" s="2">
        <f>IF(D133&lt;&gt;"", (D133*0.514)+1.8304,"")</f>
        <v>19.820400000000003</v>
      </c>
      <c r="V133" s="2">
        <f>IF(E133&lt;&gt;"", (E133*0.514)+1.8304,"")</f>
        <v>1.8304</v>
      </c>
      <c r="W133" s="2">
        <f>IF(F133&lt;&gt;"", (F133*0.514)+1.8304,"")</f>
        <v>2.3444000000000003</v>
      </c>
      <c r="X133" s="2">
        <f>IF(G133&lt;&gt;"", (G133*0.514)+1.8304,"")</f>
        <v>1.8304</v>
      </c>
      <c r="Y133" s="2">
        <f>IF(H133&lt;&gt;"", (H133*0.514)+1.8304,"")</f>
        <v>2.8584000000000001</v>
      </c>
      <c r="Z133" s="2">
        <f>IF(I133&lt;&gt;"", (I133*0.514)+1.8304,"")</f>
        <v>1.8304</v>
      </c>
      <c r="AA133" s="2">
        <f>IF(J133&lt;&gt;"", (J133*0.514)+1.8304,"")</f>
        <v>2.3444000000000003</v>
      </c>
      <c r="AB133" s="2">
        <f>IF(K133&lt;&gt;"", (K133*0.514)+1.8304,"")</f>
        <v>2.3444000000000003</v>
      </c>
      <c r="AC133" s="2">
        <f>IF(L133&lt;&gt;"", (L133*0.514)+1.8304,"")</f>
        <v>37.296399999999998</v>
      </c>
      <c r="AD133" s="2">
        <f>IF(M133&lt;&gt;"", (M133*0.514)+1.8304,"")</f>
        <v>30.6144</v>
      </c>
      <c r="AE133" s="2">
        <f>IF(N133&lt;&gt;"", (N133*0.514)+1.8304,"")</f>
        <v>2.3444000000000003</v>
      </c>
    </row>
    <row r="134" spans="1:31" hidden="1" x14ac:dyDescent="0.3">
      <c r="A134" s="1">
        <v>45339.194444444445</v>
      </c>
      <c r="B134">
        <v>0</v>
      </c>
      <c r="C134">
        <v>0</v>
      </c>
      <c r="D134">
        <v>21</v>
      </c>
      <c r="E134">
        <v>0</v>
      </c>
      <c r="F134">
        <v>0</v>
      </c>
      <c r="G134">
        <v>0</v>
      </c>
      <c r="H134">
        <v>2</v>
      </c>
      <c r="I134">
        <v>0</v>
      </c>
      <c r="J134">
        <v>1</v>
      </c>
      <c r="K134">
        <v>2</v>
      </c>
      <c r="L134">
        <v>66</v>
      </c>
      <c r="M134">
        <v>71</v>
      </c>
      <c r="N134">
        <v>1</v>
      </c>
      <c r="R134" s="19">
        <f>A134</f>
        <v>45339.194444444445</v>
      </c>
      <c r="S134" s="2">
        <f>IF(B134&lt;&gt;"", (B134*0.514)+1.8304,"")</f>
        <v>1.8304</v>
      </c>
      <c r="T134" s="2">
        <f>IF(C134&lt;&gt;"", (C134*0.514)+1.8304,"")</f>
        <v>1.8304</v>
      </c>
      <c r="U134" s="2">
        <f>IF(D134&lt;&gt;"", (D134*0.514)+1.8304,"")</f>
        <v>12.624400000000001</v>
      </c>
      <c r="V134" s="2">
        <f>IF(E134&lt;&gt;"", (E134*0.514)+1.8304,"")</f>
        <v>1.8304</v>
      </c>
      <c r="W134" s="2">
        <f>IF(F134&lt;&gt;"", (F134*0.514)+1.8304,"")</f>
        <v>1.8304</v>
      </c>
      <c r="X134" s="2">
        <f>IF(G134&lt;&gt;"", (G134*0.514)+1.8304,"")</f>
        <v>1.8304</v>
      </c>
      <c r="Y134" s="2">
        <f>IF(H134&lt;&gt;"", (H134*0.514)+1.8304,"")</f>
        <v>2.8584000000000001</v>
      </c>
      <c r="Z134" s="2">
        <f>IF(I134&lt;&gt;"", (I134*0.514)+1.8304,"")</f>
        <v>1.8304</v>
      </c>
      <c r="AA134" s="2">
        <f>IF(J134&lt;&gt;"", (J134*0.514)+1.8304,"")</f>
        <v>2.3444000000000003</v>
      </c>
      <c r="AB134" s="2">
        <f>IF(K134&lt;&gt;"", (K134*0.514)+1.8304,"")</f>
        <v>2.8584000000000001</v>
      </c>
      <c r="AC134" s="2">
        <f>IF(L134&lt;&gt;"", (L134*0.514)+1.8304,"")</f>
        <v>35.754399999999997</v>
      </c>
      <c r="AD134" s="2">
        <f>IF(M134&lt;&gt;"", (M134*0.514)+1.8304,"")</f>
        <v>38.324399999999997</v>
      </c>
      <c r="AE134" s="2">
        <f>IF(N134&lt;&gt;"", (N134*0.514)+1.8304,"")</f>
        <v>2.3444000000000003</v>
      </c>
    </row>
    <row r="135" spans="1:31" hidden="1" x14ac:dyDescent="0.3">
      <c r="A135" s="1">
        <v>45339.201388888891</v>
      </c>
      <c r="B135">
        <v>0</v>
      </c>
      <c r="C135">
        <v>0</v>
      </c>
      <c r="D135">
        <v>17</v>
      </c>
      <c r="E135">
        <v>0</v>
      </c>
      <c r="F135">
        <v>0</v>
      </c>
      <c r="G135">
        <v>0</v>
      </c>
      <c r="H135">
        <v>4</v>
      </c>
      <c r="I135">
        <v>0</v>
      </c>
      <c r="J135">
        <v>2</v>
      </c>
      <c r="K135">
        <v>2</v>
      </c>
      <c r="L135">
        <v>53</v>
      </c>
      <c r="M135">
        <v>51</v>
      </c>
      <c r="N135">
        <v>1</v>
      </c>
      <c r="R135" s="19">
        <f>A135</f>
        <v>45339.201388888891</v>
      </c>
      <c r="S135" s="2">
        <f>IF(B135&lt;&gt;"", (B135*0.514)+1.8304,"")</f>
        <v>1.8304</v>
      </c>
      <c r="T135" s="2">
        <f>IF(C135&lt;&gt;"", (C135*0.514)+1.8304,"")</f>
        <v>1.8304</v>
      </c>
      <c r="U135" s="2">
        <f>IF(D135&lt;&gt;"", (D135*0.514)+1.8304,"")</f>
        <v>10.5684</v>
      </c>
      <c r="V135" s="2">
        <f>IF(E135&lt;&gt;"", (E135*0.514)+1.8304,"")</f>
        <v>1.8304</v>
      </c>
      <c r="W135" s="2">
        <f>IF(F135&lt;&gt;"", (F135*0.514)+1.8304,"")</f>
        <v>1.8304</v>
      </c>
      <c r="X135" s="2">
        <f>IF(G135&lt;&gt;"", (G135*0.514)+1.8304,"")</f>
        <v>1.8304</v>
      </c>
      <c r="Y135" s="2">
        <f>IF(H135&lt;&gt;"", (H135*0.514)+1.8304,"")</f>
        <v>3.8864000000000001</v>
      </c>
      <c r="Z135" s="2">
        <f>IF(I135&lt;&gt;"", (I135*0.514)+1.8304,"")</f>
        <v>1.8304</v>
      </c>
      <c r="AA135" s="2">
        <f>IF(J135&lt;&gt;"", (J135*0.514)+1.8304,"")</f>
        <v>2.8584000000000001</v>
      </c>
      <c r="AB135" s="2">
        <f>IF(K135&lt;&gt;"", (K135*0.514)+1.8304,"")</f>
        <v>2.8584000000000001</v>
      </c>
      <c r="AC135" s="2">
        <f>IF(L135&lt;&gt;"", (L135*0.514)+1.8304,"")</f>
        <v>29.072400000000002</v>
      </c>
      <c r="AD135" s="2">
        <f>IF(M135&lt;&gt;"", (M135*0.514)+1.8304,"")</f>
        <v>28.044400000000003</v>
      </c>
      <c r="AE135" s="2">
        <f>IF(N135&lt;&gt;"", (N135*0.514)+1.8304,"")</f>
        <v>2.3444000000000003</v>
      </c>
    </row>
    <row r="136" spans="1:31" hidden="1" x14ac:dyDescent="0.3">
      <c r="A136" s="1">
        <v>45339.208333333336</v>
      </c>
      <c r="B136">
        <v>0</v>
      </c>
      <c r="C136">
        <v>0</v>
      </c>
      <c r="D136">
        <v>21</v>
      </c>
      <c r="E136">
        <v>0</v>
      </c>
      <c r="F136">
        <v>0</v>
      </c>
      <c r="G136">
        <v>0</v>
      </c>
      <c r="H136">
        <v>2</v>
      </c>
      <c r="I136">
        <v>0</v>
      </c>
      <c r="J136">
        <v>2</v>
      </c>
      <c r="K136">
        <v>2</v>
      </c>
      <c r="L136">
        <v>61</v>
      </c>
      <c r="M136">
        <v>37</v>
      </c>
      <c r="N136">
        <v>1</v>
      </c>
      <c r="R136" s="19">
        <f>A136</f>
        <v>45339.208333333336</v>
      </c>
      <c r="S136" s="2">
        <f>IF(B136&lt;&gt;"", (B136*0.514)+1.8304,"")</f>
        <v>1.8304</v>
      </c>
      <c r="T136" s="2">
        <f>IF(C136&lt;&gt;"", (C136*0.514)+1.8304,"")</f>
        <v>1.8304</v>
      </c>
      <c r="U136" s="2">
        <f>IF(D136&lt;&gt;"", (D136*0.514)+1.8304,"")</f>
        <v>12.624400000000001</v>
      </c>
      <c r="V136" s="2">
        <f>IF(E136&lt;&gt;"", (E136*0.514)+1.8304,"")</f>
        <v>1.8304</v>
      </c>
      <c r="W136" s="2">
        <f>IF(F136&lt;&gt;"", (F136*0.514)+1.8304,"")</f>
        <v>1.8304</v>
      </c>
      <c r="X136" s="2">
        <f>IF(G136&lt;&gt;"", (G136*0.514)+1.8304,"")</f>
        <v>1.8304</v>
      </c>
      <c r="Y136" s="2">
        <f>IF(H136&lt;&gt;"", (H136*0.514)+1.8304,"")</f>
        <v>2.8584000000000001</v>
      </c>
      <c r="Z136" s="2">
        <f>IF(I136&lt;&gt;"", (I136*0.514)+1.8304,"")</f>
        <v>1.8304</v>
      </c>
      <c r="AA136" s="2">
        <f>IF(J136&lt;&gt;"", (J136*0.514)+1.8304,"")</f>
        <v>2.8584000000000001</v>
      </c>
      <c r="AB136" s="2">
        <f>IF(K136&lt;&gt;"", (K136*0.514)+1.8304,"")</f>
        <v>2.8584000000000001</v>
      </c>
      <c r="AC136" s="2">
        <f>IF(L136&lt;&gt;"", (L136*0.514)+1.8304,"")</f>
        <v>33.184399999999997</v>
      </c>
      <c r="AD136" s="2">
        <f>IF(M136&lt;&gt;"", (M136*0.514)+1.8304,"")</f>
        <v>20.848400000000002</v>
      </c>
      <c r="AE136" s="2">
        <f>IF(N136&lt;&gt;"", (N136*0.514)+1.8304,"")</f>
        <v>2.3444000000000003</v>
      </c>
    </row>
    <row r="137" spans="1:31" hidden="1" x14ac:dyDescent="0.3">
      <c r="A137" s="1">
        <v>45339.215277777781</v>
      </c>
      <c r="B137">
        <v>0</v>
      </c>
      <c r="C137">
        <v>0</v>
      </c>
      <c r="D137">
        <v>21</v>
      </c>
      <c r="E137">
        <v>0</v>
      </c>
      <c r="F137">
        <v>0</v>
      </c>
      <c r="G137">
        <v>0</v>
      </c>
      <c r="H137">
        <v>2</v>
      </c>
      <c r="I137">
        <v>0</v>
      </c>
      <c r="J137">
        <v>2</v>
      </c>
      <c r="K137">
        <v>1</v>
      </c>
      <c r="L137">
        <v>58</v>
      </c>
      <c r="M137">
        <v>60</v>
      </c>
      <c r="N137">
        <v>1</v>
      </c>
      <c r="R137" s="19">
        <f>A137</f>
        <v>45339.215277777781</v>
      </c>
      <c r="S137" s="2">
        <f>IF(B137&lt;&gt;"", (B137*0.514)+1.8304,"")</f>
        <v>1.8304</v>
      </c>
      <c r="T137" s="2">
        <f>IF(C137&lt;&gt;"", (C137*0.514)+1.8304,"")</f>
        <v>1.8304</v>
      </c>
      <c r="U137" s="2">
        <f>IF(D137&lt;&gt;"", (D137*0.514)+1.8304,"")</f>
        <v>12.624400000000001</v>
      </c>
      <c r="V137" s="2">
        <f>IF(E137&lt;&gt;"", (E137*0.514)+1.8304,"")</f>
        <v>1.8304</v>
      </c>
      <c r="W137" s="2">
        <f>IF(F137&lt;&gt;"", (F137*0.514)+1.8304,"")</f>
        <v>1.8304</v>
      </c>
      <c r="X137" s="2">
        <f>IF(G137&lt;&gt;"", (G137*0.514)+1.8304,"")</f>
        <v>1.8304</v>
      </c>
      <c r="Y137" s="2">
        <f>IF(H137&lt;&gt;"", (H137*0.514)+1.8304,"")</f>
        <v>2.8584000000000001</v>
      </c>
      <c r="Z137" s="2">
        <f>IF(I137&lt;&gt;"", (I137*0.514)+1.8304,"")</f>
        <v>1.8304</v>
      </c>
      <c r="AA137" s="2">
        <f>IF(J137&lt;&gt;"", (J137*0.514)+1.8304,"")</f>
        <v>2.8584000000000001</v>
      </c>
      <c r="AB137" s="2">
        <f>IF(K137&lt;&gt;"", (K137*0.514)+1.8304,"")</f>
        <v>2.3444000000000003</v>
      </c>
      <c r="AC137" s="2">
        <f>IF(L137&lt;&gt;"", (L137*0.514)+1.8304,"")</f>
        <v>31.642400000000002</v>
      </c>
      <c r="AD137" s="2">
        <f>IF(M137&lt;&gt;"", (M137*0.514)+1.8304,"")</f>
        <v>32.670400000000001</v>
      </c>
      <c r="AE137" s="2">
        <f>IF(N137&lt;&gt;"", (N137*0.514)+1.8304,"")</f>
        <v>2.3444000000000003</v>
      </c>
    </row>
    <row r="138" spans="1:31" hidden="1" x14ac:dyDescent="0.3">
      <c r="A138" s="1">
        <v>45339.222222222219</v>
      </c>
      <c r="B138">
        <v>1</v>
      </c>
      <c r="C138">
        <v>0</v>
      </c>
      <c r="D138">
        <v>41</v>
      </c>
      <c r="E138">
        <v>0</v>
      </c>
      <c r="F138">
        <v>0</v>
      </c>
      <c r="G138">
        <v>0</v>
      </c>
      <c r="H138">
        <v>3</v>
      </c>
      <c r="I138">
        <v>0</v>
      </c>
      <c r="J138">
        <v>1</v>
      </c>
      <c r="K138">
        <v>2</v>
      </c>
      <c r="L138">
        <v>56</v>
      </c>
      <c r="M138">
        <v>17</v>
      </c>
      <c r="N138">
        <v>1</v>
      </c>
      <c r="R138" s="19">
        <f>A138</f>
        <v>45339.222222222219</v>
      </c>
      <c r="S138" s="2">
        <f>IF(B138&lt;&gt;"", (B138*0.514)+1.8304,"")</f>
        <v>2.3444000000000003</v>
      </c>
      <c r="T138" s="2">
        <f>IF(C138&lt;&gt;"", (C138*0.514)+1.8304,"")</f>
        <v>1.8304</v>
      </c>
      <c r="U138" s="2">
        <f>IF(D138&lt;&gt;"", (D138*0.514)+1.8304,"")</f>
        <v>22.904400000000003</v>
      </c>
      <c r="V138" s="2">
        <f>IF(E138&lt;&gt;"", (E138*0.514)+1.8304,"")</f>
        <v>1.8304</v>
      </c>
      <c r="W138" s="2">
        <f>IF(F138&lt;&gt;"", (F138*0.514)+1.8304,"")</f>
        <v>1.8304</v>
      </c>
      <c r="X138" s="2">
        <f>IF(G138&lt;&gt;"", (G138*0.514)+1.8304,"")</f>
        <v>1.8304</v>
      </c>
      <c r="Y138" s="2">
        <f>IF(H138&lt;&gt;"", (H138*0.514)+1.8304,"")</f>
        <v>3.3723999999999998</v>
      </c>
      <c r="Z138" s="2">
        <f>IF(I138&lt;&gt;"", (I138*0.514)+1.8304,"")</f>
        <v>1.8304</v>
      </c>
      <c r="AA138" s="2">
        <f>IF(J138&lt;&gt;"", (J138*0.514)+1.8304,"")</f>
        <v>2.3444000000000003</v>
      </c>
      <c r="AB138" s="2">
        <f>IF(K138&lt;&gt;"", (K138*0.514)+1.8304,"")</f>
        <v>2.8584000000000001</v>
      </c>
      <c r="AC138" s="2">
        <f>IF(L138&lt;&gt;"", (L138*0.514)+1.8304,"")</f>
        <v>30.6144</v>
      </c>
      <c r="AD138" s="2">
        <f>IF(M138&lt;&gt;"", (M138*0.514)+1.8304,"")</f>
        <v>10.5684</v>
      </c>
      <c r="AE138" s="2">
        <f>IF(N138&lt;&gt;"", (N138*0.514)+1.8304,"")</f>
        <v>2.3444000000000003</v>
      </c>
    </row>
    <row r="139" spans="1:31" hidden="1" x14ac:dyDescent="0.3">
      <c r="A139" s="1">
        <v>45339.229166666664</v>
      </c>
      <c r="B139">
        <v>0</v>
      </c>
      <c r="C139">
        <v>0</v>
      </c>
      <c r="D139">
        <v>27</v>
      </c>
      <c r="E139">
        <v>0</v>
      </c>
      <c r="F139">
        <v>0</v>
      </c>
      <c r="G139">
        <v>0</v>
      </c>
      <c r="H139">
        <v>2</v>
      </c>
      <c r="I139">
        <v>0</v>
      </c>
      <c r="J139">
        <v>2</v>
      </c>
      <c r="K139">
        <v>1</v>
      </c>
      <c r="L139">
        <v>73</v>
      </c>
      <c r="M139">
        <v>5</v>
      </c>
      <c r="N139">
        <v>1</v>
      </c>
      <c r="R139" s="19">
        <f>A139</f>
        <v>45339.229166666664</v>
      </c>
      <c r="S139" s="2">
        <f>IF(B139&lt;&gt;"", (B139*0.514)+1.8304,"")</f>
        <v>1.8304</v>
      </c>
      <c r="T139" s="2">
        <f>IF(C139&lt;&gt;"", (C139*0.514)+1.8304,"")</f>
        <v>1.8304</v>
      </c>
      <c r="U139" s="2">
        <f>IF(D139&lt;&gt;"", (D139*0.514)+1.8304,"")</f>
        <v>15.708400000000001</v>
      </c>
      <c r="V139" s="2">
        <f>IF(E139&lt;&gt;"", (E139*0.514)+1.8304,"")</f>
        <v>1.8304</v>
      </c>
      <c r="W139" s="2">
        <f>IF(F139&lt;&gt;"", (F139*0.514)+1.8304,"")</f>
        <v>1.8304</v>
      </c>
      <c r="X139" s="2">
        <f>IF(G139&lt;&gt;"", (G139*0.514)+1.8304,"")</f>
        <v>1.8304</v>
      </c>
      <c r="Y139" s="2">
        <f>IF(H139&lt;&gt;"", (H139*0.514)+1.8304,"")</f>
        <v>2.8584000000000001</v>
      </c>
      <c r="Z139" s="2">
        <f>IF(I139&lt;&gt;"", (I139*0.514)+1.8304,"")</f>
        <v>1.8304</v>
      </c>
      <c r="AA139" s="2">
        <f>IF(J139&lt;&gt;"", (J139*0.514)+1.8304,"")</f>
        <v>2.8584000000000001</v>
      </c>
      <c r="AB139" s="2">
        <f>IF(K139&lt;&gt;"", (K139*0.514)+1.8304,"")</f>
        <v>2.3444000000000003</v>
      </c>
      <c r="AC139" s="2">
        <f>IF(L139&lt;&gt;"", (L139*0.514)+1.8304,"")</f>
        <v>39.352399999999996</v>
      </c>
      <c r="AD139" s="2">
        <f>IF(M139&lt;&gt;"", (M139*0.514)+1.8304,"")</f>
        <v>4.4004000000000003</v>
      </c>
      <c r="AE139" s="2">
        <f>IF(N139&lt;&gt;"", (N139*0.514)+1.8304,"")</f>
        <v>2.3444000000000003</v>
      </c>
    </row>
    <row r="140" spans="1:31" hidden="1" x14ac:dyDescent="0.3">
      <c r="A140" s="1">
        <v>45339.236111111109</v>
      </c>
      <c r="B140">
        <v>0</v>
      </c>
      <c r="C140">
        <v>0</v>
      </c>
      <c r="D140">
        <v>25</v>
      </c>
      <c r="E140">
        <v>0</v>
      </c>
      <c r="F140">
        <v>0</v>
      </c>
      <c r="G140">
        <v>0</v>
      </c>
      <c r="H140">
        <v>3</v>
      </c>
      <c r="I140">
        <v>0</v>
      </c>
      <c r="J140">
        <v>2</v>
      </c>
      <c r="K140">
        <v>1</v>
      </c>
      <c r="L140">
        <v>63</v>
      </c>
      <c r="M140">
        <v>2</v>
      </c>
      <c r="N140">
        <v>1</v>
      </c>
      <c r="R140" s="19">
        <f>A140</f>
        <v>45339.236111111109</v>
      </c>
      <c r="S140" s="2">
        <f>IF(B140&lt;&gt;"", (B140*0.514)+1.8304,"")</f>
        <v>1.8304</v>
      </c>
      <c r="T140" s="2">
        <f>IF(C140&lt;&gt;"", (C140*0.514)+1.8304,"")</f>
        <v>1.8304</v>
      </c>
      <c r="U140" s="2">
        <f>IF(D140&lt;&gt;"", (D140*0.514)+1.8304,"")</f>
        <v>14.680399999999999</v>
      </c>
      <c r="V140" s="2">
        <f>IF(E140&lt;&gt;"", (E140*0.514)+1.8304,"")</f>
        <v>1.8304</v>
      </c>
      <c r="W140" s="2">
        <f>IF(F140&lt;&gt;"", (F140*0.514)+1.8304,"")</f>
        <v>1.8304</v>
      </c>
      <c r="X140" s="2">
        <f>IF(G140&lt;&gt;"", (G140*0.514)+1.8304,"")</f>
        <v>1.8304</v>
      </c>
      <c r="Y140" s="2">
        <f>IF(H140&lt;&gt;"", (H140*0.514)+1.8304,"")</f>
        <v>3.3723999999999998</v>
      </c>
      <c r="Z140" s="2">
        <f>IF(I140&lt;&gt;"", (I140*0.514)+1.8304,"")</f>
        <v>1.8304</v>
      </c>
      <c r="AA140" s="2">
        <f>IF(J140&lt;&gt;"", (J140*0.514)+1.8304,"")</f>
        <v>2.8584000000000001</v>
      </c>
      <c r="AB140" s="2">
        <f>IF(K140&lt;&gt;"", (K140*0.514)+1.8304,"")</f>
        <v>2.3444000000000003</v>
      </c>
      <c r="AC140" s="2">
        <f>IF(L140&lt;&gt;"", (L140*0.514)+1.8304,"")</f>
        <v>34.212399999999995</v>
      </c>
      <c r="AD140" s="2">
        <f>IF(M140&lt;&gt;"", (M140*0.514)+1.8304,"")</f>
        <v>2.8584000000000001</v>
      </c>
      <c r="AE140" s="2">
        <f>IF(N140&lt;&gt;"", (N140*0.514)+1.8304,"")</f>
        <v>2.3444000000000003</v>
      </c>
    </row>
    <row r="141" spans="1:31" hidden="1" x14ac:dyDescent="0.3">
      <c r="A141" s="1">
        <v>45339.243055555555</v>
      </c>
      <c r="B141">
        <v>0</v>
      </c>
      <c r="C141">
        <v>0</v>
      </c>
      <c r="D141">
        <v>28</v>
      </c>
      <c r="E141">
        <v>0</v>
      </c>
      <c r="F141">
        <v>0</v>
      </c>
      <c r="G141">
        <v>0</v>
      </c>
      <c r="H141">
        <v>4</v>
      </c>
      <c r="I141">
        <v>0</v>
      </c>
      <c r="J141">
        <v>2</v>
      </c>
      <c r="K141">
        <v>2</v>
      </c>
      <c r="L141">
        <v>59</v>
      </c>
      <c r="M141">
        <v>1</v>
      </c>
      <c r="N141">
        <v>9</v>
      </c>
      <c r="R141" s="19">
        <f>A141</f>
        <v>45339.243055555555</v>
      </c>
      <c r="S141" s="2">
        <f>IF(B141&lt;&gt;"", (B141*0.514)+1.8304,"")</f>
        <v>1.8304</v>
      </c>
      <c r="T141" s="2">
        <f>IF(C141&lt;&gt;"", (C141*0.514)+1.8304,"")</f>
        <v>1.8304</v>
      </c>
      <c r="U141" s="2">
        <f>IF(D141&lt;&gt;"", (D141*0.514)+1.8304,"")</f>
        <v>16.2224</v>
      </c>
      <c r="V141" s="2">
        <f>IF(E141&lt;&gt;"", (E141*0.514)+1.8304,"")</f>
        <v>1.8304</v>
      </c>
      <c r="W141" s="2">
        <f>IF(F141&lt;&gt;"", (F141*0.514)+1.8304,"")</f>
        <v>1.8304</v>
      </c>
      <c r="X141" s="2">
        <f>IF(G141&lt;&gt;"", (G141*0.514)+1.8304,"")</f>
        <v>1.8304</v>
      </c>
      <c r="Y141" s="2">
        <f>IF(H141&lt;&gt;"", (H141*0.514)+1.8304,"")</f>
        <v>3.8864000000000001</v>
      </c>
      <c r="Z141" s="2">
        <f>IF(I141&lt;&gt;"", (I141*0.514)+1.8304,"")</f>
        <v>1.8304</v>
      </c>
      <c r="AA141" s="2">
        <f>IF(J141&lt;&gt;"", (J141*0.514)+1.8304,"")</f>
        <v>2.8584000000000001</v>
      </c>
      <c r="AB141" s="2">
        <f>IF(K141&lt;&gt;"", (K141*0.514)+1.8304,"")</f>
        <v>2.8584000000000001</v>
      </c>
      <c r="AC141" s="2">
        <f>IF(L141&lt;&gt;"", (L141*0.514)+1.8304,"")</f>
        <v>32.156399999999998</v>
      </c>
      <c r="AD141" s="2">
        <f>IF(M141&lt;&gt;"", (M141*0.514)+1.8304,"")</f>
        <v>2.3444000000000003</v>
      </c>
      <c r="AE141" s="2">
        <f>IF(N141&lt;&gt;"", (N141*0.514)+1.8304,"")</f>
        <v>6.4564000000000004</v>
      </c>
    </row>
    <row r="142" spans="1:31" hidden="1" x14ac:dyDescent="0.3">
      <c r="A142" s="1">
        <v>45339.25</v>
      </c>
      <c r="B142">
        <v>0</v>
      </c>
      <c r="C142">
        <v>0</v>
      </c>
      <c r="D142">
        <v>28</v>
      </c>
      <c r="E142">
        <v>0</v>
      </c>
      <c r="F142">
        <v>0</v>
      </c>
      <c r="G142">
        <v>0</v>
      </c>
      <c r="H142">
        <v>2</v>
      </c>
      <c r="I142">
        <v>0</v>
      </c>
      <c r="J142">
        <v>2</v>
      </c>
      <c r="K142">
        <v>2</v>
      </c>
      <c r="L142">
        <v>54</v>
      </c>
      <c r="M142">
        <v>1</v>
      </c>
      <c r="N142">
        <v>8</v>
      </c>
      <c r="R142" s="19">
        <f>A142</f>
        <v>45339.25</v>
      </c>
      <c r="S142" s="2">
        <f>IF(B142&lt;&gt;"", (B142*0.514)+1.8304,"")</f>
        <v>1.8304</v>
      </c>
      <c r="T142" s="2">
        <f>IF(C142&lt;&gt;"", (C142*0.514)+1.8304,"")</f>
        <v>1.8304</v>
      </c>
      <c r="U142" s="2">
        <f>IF(D142&lt;&gt;"", (D142*0.514)+1.8304,"")</f>
        <v>16.2224</v>
      </c>
      <c r="V142" s="2">
        <f>IF(E142&lt;&gt;"", (E142*0.514)+1.8304,"")</f>
        <v>1.8304</v>
      </c>
      <c r="W142" s="2">
        <f>IF(F142&lt;&gt;"", (F142*0.514)+1.8304,"")</f>
        <v>1.8304</v>
      </c>
      <c r="X142" s="2">
        <f>IF(G142&lt;&gt;"", (G142*0.514)+1.8304,"")</f>
        <v>1.8304</v>
      </c>
      <c r="Y142" s="2">
        <f>IF(H142&lt;&gt;"", (H142*0.514)+1.8304,"")</f>
        <v>2.8584000000000001</v>
      </c>
      <c r="Z142" s="2">
        <f>IF(I142&lt;&gt;"", (I142*0.514)+1.8304,"")</f>
        <v>1.8304</v>
      </c>
      <c r="AA142" s="2">
        <f>IF(J142&lt;&gt;"", (J142*0.514)+1.8304,"")</f>
        <v>2.8584000000000001</v>
      </c>
      <c r="AB142" s="2">
        <f>IF(K142&lt;&gt;"", (K142*0.514)+1.8304,"")</f>
        <v>2.8584000000000001</v>
      </c>
      <c r="AC142" s="2">
        <f>IF(L142&lt;&gt;"", (L142*0.514)+1.8304,"")</f>
        <v>29.586400000000001</v>
      </c>
      <c r="AD142" s="2">
        <f>IF(M142&lt;&gt;"", (M142*0.514)+1.8304,"")</f>
        <v>2.3444000000000003</v>
      </c>
      <c r="AE142" s="2">
        <f>IF(N142&lt;&gt;"", (N142*0.514)+1.8304,"")</f>
        <v>5.9424000000000001</v>
      </c>
    </row>
    <row r="143" spans="1:31" hidden="1" x14ac:dyDescent="0.3">
      <c r="A143" s="1">
        <v>45339.256944444445</v>
      </c>
      <c r="B143">
        <v>0</v>
      </c>
      <c r="C143">
        <v>0</v>
      </c>
      <c r="D143">
        <v>35</v>
      </c>
      <c r="E143">
        <v>0</v>
      </c>
      <c r="F143">
        <v>0</v>
      </c>
      <c r="G143">
        <v>0</v>
      </c>
      <c r="H143">
        <v>1</v>
      </c>
      <c r="I143">
        <v>0</v>
      </c>
      <c r="J143">
        <v>2</v>
      </c>
      <c r="K143">
        <v>3</v>
      </c>
      <c r="L143">
        <v>52</v>
      </c>
      <c r="M143">
        <v>1</v>
      </c>
      <c r="N143">
        <v>4</v>
      </c>
      <c r="R143" s="19">
        <f>A143</f>
        <v>45339.256944444445</v>
      </c>
      <c r="S143" s="2">
        <f>IF(B143&lt;&gt;"", (B143*0.514)+1.8304,"")</f>
        <v>1.8304</v>
      </c>
      <c r="T143" s="2">
        <f>IF(C143&lt;&gt;"", (C143*0.514)+1.8304,"")</f>
        <v>1.8304</v>
      </c>
      <c r="U143" s="2">
        <f>IF(D143&lt;&gt;"", (D143*0.514)+1.8304,"")</f>
        <v>19.820400000000003</v>
      </c>
      <c r="V143" s="2">
        <f>IF(E143&lt;&gt;"", (E143*0.514)+1.8304,"")</f>
        <v>1.8304</v>
      </c>
      <c r="W143" s="2">
        <f>IF(F143&lt;&gt;"", (F143*0.514)+1.8304,"")</f>
        <v>1.8304</v>
      </c>
      <c r="X143" s="2">
        <f>IF(G143&lt;&gt;"", (G143*0.514)+1.8304,"")</f>
        <v>1.8304</v>
      </c>
      <c r="Y143" s="2">
        <f>IF(H143&lt;&gt;"", (H143*0.514)+1.8304,"")</f>
        <v>2.3444000000000003</v>
      </c>
      <c r="Z143" s="2">
        <f>IF(I143&lt;&gt;"", (I143*0.514)+1.8304,"")</f>
        <v>1.8304</v>
      </c>
      <c r="AA143" s="2">
        <f>IF(J143&lt;&gt;"", (J143*0.514)+1.8304,"")</f>
        <v>2.8584000000000001</v>
      </c>
      <c r="AB143" s="2">
        <f>IF(K143&lt;&gt;"", (K143*0.514)+1.8304,"")</f>
        <v>3.3723999999999998</v>
      </c>
      <c r="AC143" s="2">
        <f>IF(L143&lt;&gt;"", (L143*0.514)+1.8304,"")</f>
        <v>28.558400000000002</v>
      </c>
      <c r="AD143" s="2">
        <f>IF(M143&lt;&gt;"", (M143*0.514)+1.8304,"")</f>
        <v>2.3444000000000003</v>
      </c>
      <c r="AE143" s="2">
        <f>IF(N143&lt;&gt;"", (N143*0.514)+1.8304,"")</f>
        <v>3.8864000000000001</v>
      </c>
    </row>
    <row r="144" spans="1:31" hidden="1" x14ac:dyDescent="0.3">
      <c r="A144" s="1">
        <v>45339.263888888891</v>
      </c>
      <c r="B144">
        <v>0</v>
      </c>
      <c r="C144">
        <v>0</v>
      </c>
      <c r="D144">
        <v>32</v>
      </c>
      <c r="E144">
        <v>0</v>
      </c>
      <c r="F144">
        <v>0</v>
      </c>
      <c r="G144">
        <v>0</v>
      </c>
      <c r="H144">
        <v>1</v>
      </c>
      <c r="I144">
        <v>0</v>
      </c>
      <c r="J144">
        <v>1</v>
      </c>
      <c r="K144">
        <v>1</v>
      </c>
      <c r="L144">
        <v>62</v>
      </c>
      <c r="M144">
        <v>0</v>
      </c>
      <c r="N144">
        <v>13</v>
      </c>
      <c r="R144" s="19">
        <f>A144</f>
        <v>45339.263888888891</v>
      </c>
      <c r="S144" s="2">
        <f>IF(B144&lt;&gt;"", (B144*0.514)+1.8304,"")</f>
        <v>1.8304</v>
      </c>
      <c r="T144" s="2">
        <f>IF(C144&lt;&gt;"", (C144*0.514)+1.8304,"")</f>
        <v>1.8304</v>
      </c>
      <c r="U144" s="2">
        <f>IF(D144&lt;&gt;"", (D144*0.514)+1.8304,"")</f>
        <v>18.278400000000001</v>
      </c>
      <c r="V144" s="2">
        <f>IF(E144&lt;&gt;"", (E144*0.514)+1.8304,"")</f>
        <v>1.8304</v>
      </c>
      <c r="W144" s="2">
        <f>IF(F144&lt;&gt;"", (F144*0.514)+1.8304,"")</f>
        <v>1.8304</v>
      </c>
      <c r="X144" s="2">
        <f>IF(G144&lt;&gt;"", (G144*0.514)+1.8304,"")</f>
        <v>1.8304</v>
      </c>
      <c r="Y144" s="2">
        <f>IF(H144&lt;&gt;"", (H144*0.514)+1.8304,"")</f>
        <v>2.3444000000000003</v>
      </c>
      <c r="Z144" s="2">
        <f>IF(I144&lt;&gt;"", (I144*0.514)+1.8304,"")</f>
        <v>1.8304</v>
      </c>
      <c r="AA144" s="2">
        <f>IF(J144&lt;&gt;"", (J144*0.514)+1.8304,"")</f>
        <v>2.3444000000000003</v>
      </c>
      <c r="AB144" s="2">
        <f>IF(K144&lt;&gt;"", (K144*0.514)+1.8304,"")</f>
        <v>2.3444000000000003</v>
      </c>
      <c r="AC144" s="2">
        <f>IF(L144&lt;&gt;"", (L144*0.514)+1.8304,"")</f>
        <v>33.698399999999999</v>
      </c>
      <c r="AD144" s="2">
        <f>IF(M144&lt;&gt;"", (M144*0.514)+1.8304,"")</f>
        <v>1.8304</v>
      </c>
      <c r="AE144" s="2">
        <f>IF(N144&lt;&gt;"", (N144*0.514)+1.8304,"")</f>
        <v>8.5123999999999995</v>
      </c>
    </row>
    <row r="145" spans="1:31" hidden="1" x14ac:dyDescent="0.3">
      <c r="A145" s="1">
        <v>45339.270833333336</v>
      </c>
      <c r="B145">
        <v>0</v>
      </c>
      <c r="C145">
        <v>0</v>
      </c>
      <c r="D145">
        <v>22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42</v>
      </c>
      <c r="M145">
        <v>1</v>
      </c>
      <c r="N145">
        <v>16</v>
      </c>
      <c r="R145" s="19">
        <f>A145</f>
        <v>45339.270833333336</v>
      </c>
      <c r="S145" s="2">
        <f>IF(B145&lt;&gt;"", (B145*0.514)+1.8304,"")</f>
        <v>1.8304</v>
      </c>
      <c r="T145" s="2">
        <f>IF(C145&lt;&gt;"", (C145*0.514)+1.8304,"")</f>
        <v>1.8304</v>
      </c>
      <c r="U145" s="2">
        <f>IF(D145&lt;&gt;"", (D145*0.514)+1.8304,"")</f>
        <v>13.138400000000001</v>
      </c>
      <c r="V145" s="2">
        <f>IF(E145&lt;&gt;"", (E145*0.514)+1.8304,"")</f>
        <v>1.8304</v>
      </c>
      <c r="W145" s="2">
        <f>IF(F145&lt;&gt;"", (F145*0.514)+1.8304,"")</f>
        <v>1.8304</v>
      </c>
      <c r="X145" s="2">
        <f>IF(G145&lt;&gt;"", (G145*0.514)+1.8304,"")</f>
        <v>1.8304</v>
      </c>
      <c r="Y145" s="2">
        <f>IF(H145&lt;&gt;"", (H145*0.514)+1.8304,"")</f>
        <v>1.8304</v>
      </c>
      <c r="Z145" s="2">
        <f>IF(I145&lt;&gt;"", (I145*0.514)+1.8304,"")</f>
        <v>1.8304</v>
      </c>
      <c r="AA145" s="2">
        <f>IF(J145&lt;&gt;"", (J145*0.514)+1.8304,"")</f>
        <v>1.8304</v>
      </c>
      <c r="AB145" s="2">
        <f>IF(K145&lt;&gt;"", (K145*0.514)+1.8304,"")</f>
        <v>1.8304</v>
      </c>
      <c r="AC145" s="2">
        <f>IF(L145&lt;&gt;"", (L145*0.514)+1.8304,"")</f>
        <v>23.418400000000002</v>
      </c>
      <c r="AD145" s="2">
        <f>IF(M145&lt;&gt;"", (M145*0.514)+1.8304,"")</f>
        <v>2.3444000000000003</v>
      </c>
      <c r="AE145" s="2">
        <f>IF(N145&lt;&gt;"", (N145*0.514)+1.8304,"")</f>
        <v>10.054400000000001</v>
      </c>
    </row>
    <row r="146" spans="1:31" hidden="1" x14ac:dyDescent="0.3">
      <c r="A146" s="1">
        <v>45339.277777777781</v>
      </c>
      <c r="B146">
        <v>0</v>
      </c>
      <c r="C146">
        <v>0</v>
      </c>
      <c r="D146">
        <v>28</v>
      </c>
      <c r="E146">
        <v>0</v>
      </c>
      <c r="F146">
        <v>0</v>
      </c>
      <c r="G146">
        <v>0</v>
      </c>
      <c r="H146">
        <v>1</v>
      </c>
      <c r="I146">
        <v>0</v>
      </c>
      <c r="J146">
        <v>1</v>
      </c>
      <c r="K146">
        <v>1</v>
      </c>
      <c r="L146">
        <v>42</v>
      </c>
      <c r="M146">
        <v>0</v>
      </c>
      <c r="N146">
        <v>2</v>
      </c>
      <c r="R146" s="19">
        <f>A146</f>
        <v>45339.277777777781</v>
      </c>
      <c r="S146" s="2">
        <f>IF(B146&lt;&gt;"", (B146*0.514)+1.8304,"")</f>
        <v>1.8304</v>
      </c>
      <c r="T146" s="2">
        <f>IF(C146&lt;&gt;"", (C146*0.514)+1.8304,"")</f>
        <v>1.8304</v>
      </c>
      <c r="U146" s="2">
        <f>IF(D146&lt;&gt;"", (D146*0.514)+1.8304,"")</f>
        <v>16.2224</v>
      </c>
      <c r="V146" s="2">
        <f>IF(E146&lt;&gt;"", (E146*0.514)+1.8304,"")</f>
        <v>1.8304</v>
      </c>
      <c r="W146" s="2">
        <f>IF(F146&lt;&gt;"", (F146*0.514)+1.8304,"")</f>
        <v>1.8304</v>
      </c>
      <c r="X146" s="2">
        <f>IF(G146&lt;&gt;"", (G146*0.514)+1.8304,"")</f>
        <v>1.8304</v>
      </c>
      <c r="Y146" s="2">
        <f>IF(H146&lt;&gt;"", (H146*0.514)+1.8304,"")</f>
        <v>2.3444000000000003</v>
      </c>
      <c r="Z146" s="2">
        <f>IF(I146&lt;&gt;"", (I146*0.514)+1.8304,"")</f>
        <v>1.8304</v>
      </c>
      <c r="AA146" s="2">
        <f>IF(J146&lt;&gt;"", (J146*0.514)+1.8304,"")</f>
        <v>2.3444000000000003</v>
      </c>
      <c r="AB146" s="2">
        <f>IF(K146&lt;&gt;"", (K146*0.514)+1.8304,"")</f>
        <v>2.3444000000000003</v>
      </c>
      <c r="AC146" s="2">
        <f>IF(L146&lt;&gt;"", (L146*0.514)+1.8304,"")</f>
        <v>23.418400000000002</v>
      </c>
      <c r="AD146" s="2">
        <f>IF(M146&lt;&gt;"", (M146*0.514)+1.8304,"")</f>
        <v>1.8304</v>
      </c>
      <c r="AE146" s="2">
        <f>IF(N146&lt;&gt;"", (N146*0.514)+1.8304,"")</f>
        <v>2.8584000000000001</v>
      </c>
    </row>
    <row r="147" spans="1:31" hidden="1" x14ac:dyDescent="0.3">
      <c r="A147" s="1">
        <v>45339.284722222219</v>
      </c>
      <c r="B147">
        <v>0</v>
      </c>
      <c r="C147">
        <v>0</v>
      </c>
      <c r="D147">
        <v>22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1</v>
      </c>
      <c r="K147">
        <v>1</v>
      </c>
      <c r="L147">
        <v>16</v>
      </c>
      <c r="M147">
        <v>0</v>
      </c>
      <c r="N147">
        <v>7</v>
      </c>
      <c r="R147" s="19">
        <f>A147</f>
        <v>45339.284722222219</v>
      </c>
      <c r="S147" s="2">
        <f>IF(B147&lt;&gt;"", (B147*0.514)+1.8304,"")</f>
        <v>1.8304</v>
      </c>
      <c r="T147" s="2">
        <f>IF(C147&lt;&gt;"", (C147*0.514)+1.8304,"")</f>
        <v>1.8304</v>
      </c>
      <c r="U147" s="2">
        <f>IF(D147&lt;&gt;"", (D147*0.514)+1.8304,"")</f>
        <v>13.138400000000001</v>
      </c>
      <c r="V147" s="2">
        <f>IF(E147&lt;&gt;"", (E147*0.514)+1.8304,"")</f>
        <v>1.8304</v>
      </c>
      <c r="W147" s="2">
        <f>IF(F147&lt;&gt;"", (F147*0.514)+1.8304,"")</f>
        <v>1.8304</v>
      </c>
      <c r="X147" s="2">
        <f>IF(G147&lt;&gt;"", (G147*0.514)+1.8304,"")</f>
        <v>1.8304</v>
      </c>
      <c r="Y147" s="2">
        <f>IF(H147&lt;&gt;"", (H147*0.514)+1.8304,"")</f>
        <v>1.8304</v>
      </c>
      <c r="Z147" s="2">
        <f>IF(I147&lt;&gt;"", (I147*0.514)+1.8304,"")</f>
        <v>1.8304</v>
      </c>
      <c r="AA147" s="2">
        <f>IF(J147&lt;&gt;"", (J147*0.514)+1.8304,"")</f>
        <v>2.3444000000000003</v>
      </c>
      <c r="AB147" s="2">
        <f>IF(K147&lt;&gt;"", (K147*0.514)+1.8304,"")</f>
        <v>2.3444000000000003</v>
      </c>
      <c r="AC147" s="2">
        <f>IF(L147&lt;&gt;"", (L147*0.514)+1.8304,"")</f>
        <v>10.054400000000001</v>
      </c>
      <c r="AD147" s="2">
        <f>IF(M147&lt;&gt;"", (M147*0.514)+1.8304,"")</f>
        <v>1.8304</v>
      </c>
      <c r="AE147" s="2">
        <f>IF(N147&lt;&gt;"", (N147*0.514)+1.8304,"")</f>
        <v>5.4283999999999999</v>
      </c>
    </row>
    <row r="148" spans="1:31" hidden="1" x14ac:dyDescent="0.3">
      <c r="A148" s="1">
        <v>45339.291666666664</v>
      </c>
      <c r="B148">
        <v>0</v>
      </c>
      <c r="C148">
        <v>0</v>
      </c>
      <c r="D148">
        <v>26</v>
      </c>
      <c r="E148">
        <v>0</v>
      </c>
      <c r="F148">
        <v>0</v>
      </c>
      <c r="G148">
        <v>0</v>
      </c>
      <c r="H148">
        <v>2</v>
      </c>
      <c r="I148">
        <v>0</v>
      </c>
      <c r="J148">
        <v>1</v>
      </c>
      <c r="K148">
        <v>1</v>
      </c>
      <c r="L148">
        <v>3</v>
      </c>
      <c r="M148">
        <v>2</v>
      </c>
      <c r="N148">
        <v>10</v>
      </c>
      <c r="R148" s="19">
        <f>A148</f>
        <v>45339.291666666664</v>
      </c>
      <c r="S148" s="2">
        <f>IF(B148&lt;&gt;"", (B148*0.514)+1.8304,"")</f>
        <v>1.8304</v>
      </c>
      <c r="T148" s="2">
        <f>IF(C148&lt;&gt;"", (C148*0.514)+1.8304,"")</f>
        <v>1.8304</v>
      </c>
      <c r="U148" s="2">
        <f>IF(D148&lt;&gt;"", (D148*0.514)+1.8304,"")</f>
        <v>15.194400000000002</v>
      </c>
      <c r="V148" s="2">
        <f>IF(E148&lt;&gt;"", (E148*0.514)+1.8304,"")</f>
        <v>1.8304</v>
      </c>
      <c r="W148" s="2">
        <f>IF(F148&lt;&gt;"", (F148*0.514)+1.8304,"")</f>
        <v>1.8304</v>
      </c>
      <c r="X148" s="2">
        <f>IF(G148&lt;&gt;"", (G148*0.514)+1.8304,"")</f>
        <v>1.8304</v>
      </c>
      <c r="Y148" s="2">
        <f>IF(H148&lt;&gt;"", (H148*0.514)+1.8304,"")</f>
        <v>2.8584000000000001</v>
      </c>
      <c r="Z148" s="2">
        <f>IF(I148&lt;&gt;"", (I148*0.514)+1.8304,"")</f>
        <v>1.8304</v>
      </c>
      <c r="AA148" s="2">
        <f>IF(J148&lt;&gt;"", (J148*0.514)+1.8304,"")</f>
        <v>2.3444000000000003</v>
      </c>
      <c r="AB148" s="2">
        <f>IF(K148&lt;&gt;"", (K148*0.514)+1.8304,"")</f>
        <v>2.3444000000000003</v>
      </c>
      <c r="AC148" s="2">
        <f>IF(L148&lt;&gt;"", (L148*0.514)+1.8304,"")</f>
        <v>3.3723999999999998</v>
      </c>
      <c r="AD148" s="2">
        <f>IF(M148&lt;&gt;"", (M148*0.514)+1.8304,"")</f>
        <v>2.8584000000000001</v>
      </c>
      <c r="AE148" s="2">
        <f>IF(N148&lt;&gt;"", (N148*0.514)+1.8304,"")</f>
        <v>6.9704000000000006</v>
      </c>
    </row>
    <row r="149" spans="1:31" hidden="1" x14ac:dyDescent="0.3">
      <c r="A149" s="1">
        <v>45339.298611111109</v>
      </c>
      <c r="B149">
        <v>0</v>
      </c>
      <c r="C149">
        <v>0</v>
      </c>
      <c r="D149">
        <v>27</v>
      </c>
      <c r="E149">
        <v>0</v>
      </c>
      <c r="F149">
        <v>0</v>
      </c>
      <c r="G149">
        <v>0</v>
      </c>
      <c r="H149">
        <v>2</v>
      </c>
      <c r="I149">
        <v>0</v>
      </c>
      <c r="J149">
        <v>1</v>
      </c>
      <c r="K149">
        <v>0</v>
      </c>
      <c r="L149">
        <v>0</v>
      </c>
      <c r="M149">
        <v>0</v>
      </c>
      <c r="N149">
        <v>5</v>
      </c>
      <c r="R149" s="19">
        <f>A149</f>
        <v>45339.298611111109</v>
      </c>
      <c r="S149" s="2">
        <f>IF(B149&lt;&gt;"", (B149*0.514)+1.8304,"")</f>
        <v>1.8304</v>
      </c>
      <c r="T149" s="2">
        <f>IF(C149&lt;&gt;"", (C149*0.514)+1.8304,"")</f>
        <v>1.8304</v>
      </c>
      <c r="U149" s="2">
        <f>IF(D149&lt;&gt;"", (D149*0.514)+1.8304,"")</f>
        <v>15.708400000000001</v>
      </c>
      <c r="V149" s="2">
        <f>IF(E149&lt;&gt;"", (E149*0.514)+1.8304,"")</f>
        <v>1.8304</v>
      </c>
      <c r="W149" s="2">
        <f>IF(F149&lt;&gt;"", (F149*0.514)+1.8304,"")</f>
        <v>1.8304</v>
      </c>
      <c r="X149" s="2">
        <f>IF(G149&lt;&gt;"", (G149*0.514)+1.8304,"")</f>
        <v>1.8304</v>
      </c>
      <c r="Y149" s="2">
        <f>IF(H149&lt;&gt;"", (H149*0.514)+1.8304,"")</f>
        <v>2.8584000000000001</v>
      </c>
      <c r="Z149" s="2">
        <f>IF(I149&lt;&gt;"", (I149*0.514)+1.8304,"")</f>
        <v>1.8304</v>
      </c>
      <c r="AA149" s="2">
        <f>IF(J149&lt;&gt;"", (J149*0.514)+1.8304,"")</f>
        <v>2.3444000000000003</v>
      </c>
      <c r="AB149" s="2">
        <f>IF(K149&lt;&gt;"", (K149*0.514)+1.8304,"")</f>
        <v>1.8304</v>
      </c>
      <c r="AC149" s="2">
        <f>IF(L149&lt;&gt;"", (L149*0.514)+1.8304,"")</f>
        <v>1.8304</v>
      </c>
      <c r="AD149" s="2">
        <f>IF(M149&lt;&gt;"", (M149*0.514)+1.8304,"")</f>
        <v>1.8304</v>
      </c>
      <c r="AE149" s="2">
        <f>IF(N149&lt;&gt;"", (N149*0.514)+1.8304,"")</f>
        <v>4.4004000000000003</v>
      </c>
    </row>
    <row r="150" spans="1:31" hidden="1" x14ac:dyDescent="0.3">
      <c r="A150" s="1">
        <v>45339.305555555555</v>
      </c>
      <c r="B150">
        <v>0</v>
      </c>
      <c r="C150">
        <v>0</v>
      </c>
      <c r="D150">
        <v>46</v>
      </c>
      <c r="E150">
        <v>0</v>
      </c>
      <c r="F150">
        <v>0</v>
      </c>
      <c r="G150">
        <v>0</v>
      </c>
      <c r="H150">
        <v>1</v>
      </c>
      <c r="I150">
        <v>0</v>
      </c>
      <c r="J150">
        <v>1</v>
      </c>
      <c r="K150">
        <v>1</v>
      </c>
      <c r="L150">
        <v>0</v>
      </c>
      <c r="M150">
        <v>0</v>
      </c>
      <c r="N150">
        <v>4</v>
      </c>
      <c r="R150" s="19">
        <f>A150</f>
        <v>45339.305555555555</v>
      </c>
      <c r="S150" s="2">
        <f>IF(B150&lt;&gt;"", (B150*0.514)+1.8304,"")</f>
        <v>1.8304</v>
      </c>
      <c r="T150" s="2">
        <f>IF(C150&lt;&gt;"", (C150*0.514)+1.8304,"")</f>
        <v>1.8304</v>
      </c>
      <c r="U150" s="2">
        <f>IF(D150&lt;&gt;"", (D150*0.514)+1.8304,"")</f>
        <v>25.474400000000003</v>
      </c>
      <c r="V150" s="2">
        <f>IF(E150&lt;&gt;"", (E150*0.514)+1.8304,"")</f>
        <v>1.8304</v>
      </c>
      <c r="W150" s="2">
        <f>IF(F150&lt;&gt;"", (F150*0.514)+1.8304,"")</f>
        <v>1.8304</v>
      </c>
      <c r="X150" s="2">
        <f>IF(G150&lt;&gt;"", (G150*0.514)+1.8304,"")</f>
        <v>1.8304</v>
      </c>
      <c r="Y150" s="2">
        <f>IF(H150&lt;&gt;"", (H150*0.514)+1.8304,"")</f>
        <v>2.3444000000000003</v>
      </c>
      <c r="Z150" s="2">
        <f>IF(I150&lt;&gt;"", (I150*0.514)+1.8304,"")</f>
        <v>1.8304</v>
      </c>
      <c r="AA150" s="2">
        <f>IF(J150&lt;&gt;"", (J150*0.514)+1.8304,"")</f>
        <v>2.3444000000000003</v>
      </c>
      <c r="AB150" s="2">
        <f>IF(K150&lt;&gt;"", (K150*0.514)+1.8304,"")</f>
        <v>2.3444000000000003</v>
      </c>
      <c r="AC150" s="2">
        <f>IF(L150&lt;&gt;"", (L150*0.514)+1.8304,"")</f>
        <v>1.8304</v>
      </c>
      <c r="AD150" s="2">
        <f>IF(M150&lt;&gt;"", (M150*0.514)+1.8304,"")</f>
        <v>1.8304</v>
      </c>
      <c r="AE150" s="2">
        <f>IF(N150&lt;&gt;"", (N150*0.514)+1.8304,"")</f>
        <v>3.8864000000000001</v>
      </c>
    </row>
    <row r="151" spans="1:31" hidden="1" x14ac:dyDescent="0.3">
      <c r="A151" s="1">
        <v>45339.3125</v>
      </c>
      <c r="B151">
        <v>0</v>
      </c>
      <c r="C151">
        <v>0</v>
      </c>
      <c r="D151">
        <v>56</v>
      </c>
      <c r="E151">
        <v>0</v>
      </c>
      <c r="F151">
        <v>0</v>
      </c>
      <c r="G151">
        <v>0</v>
      </c>
      <c r="H151">
        <v>2</v>
      </c>
      <c r="I151">
        <v>0</v>
      </c>
      <c r="J151">
        <v>1</v>
      </c>
      <c r="K151">
        <v>1</v>
      </c>
      <c r="L151">
        <v>0</v>
      </c>
      <c r="M151">
        <v>0</v>
      </c>
      <c r="N151">
        <v>2</v>
      </c>
      <c r="R151" s="19">
        <f>A151</f>
        <v>45339.3125</v>
      </c>
      <c r="S151" s="2">
        <f>IF(B151&lt;&gt;"", (B151*0.514)+1.8304,"")</f>
        <v>1.8304</v>
      </c>
      <c r="T151" s="2">
        <f>IF(C151&lt;&gt;"", (C151*0.514)+1.8304,"")</f>
        <v>1.8304</v>
      </c>
      <c r="U151" s="2">
        <f>IF(D151&lt;&gt;"", (D151*0.514)+1.8304,"")</f>
        <v>30.6144</v>
      </c>
      <c r="V151" s="2">
        <f>IF(E151&lt;&gt;"", (E151*0.514)+1.8304,"")</f>
        <v>1.8304</v>
      </c>
      <c r="W151" s="2">
        <f>IF(F151&lt;&gt;"", (F151*0.514)+1.8304,"")</f>
        <v>1.8304</v>
      </c>
      <c r="X151" s="2">
        <f>IF(G151&lt;&gt;"", (G151*0.514)+1.8304,"")</f>
        <v>1.8304</v>
      </c>
      <c r="Y151" s="2">
        <f>IF(H151&lt;&gt;"", (H151*0.514)+1.8304,"")</f>
        <v>2.8584000000000001</v>
      </c>
      <c r="Z151" s="2">
        <f>IF(I151&lt;&gt;"", (I151*0.514)+1.8304,"")</f>
        <v>1.8304</v>
      </c>
      <c r="AA151" s="2">
        <f>IF(J151&lt;&gt;"", (J151*0.514)+1.8304,"")</f>
        <v>2.3444000000000003</v>
      </c>
      <c r="AB151" s="2">
        <f>IF(K151&lt;&gt;"", (K151*0.514)+1.8304,"")</f>
        <v>2.3444000000000003</v>
      </c>
      <c r="AC151" s="2">
        <f>IF(L151&lt;&gt;"", (L151*0.514)+1.8304,"")</f>
        <v>1.8304</v>
      </c>
      <c r="AD151" s="2">
        <f>IF(M151&lt;&gt;"", (M151*0.514)+1.8304,"")</f>
        <v>1.8304</v>
      </c>
      <c r="AE151" s="2">
        <f>IF(N151&lt;&gt;"", (N151*0.514)+1.8304,"")</f>
        <v>2.8584000000000001</v>
      </c>
    </row>
    <row r="152" spans="1:31" hidden="1" x14ac:dyDescent="0.3">
      <c r="A152" s="1">
        <v>45339.319444444445</v>
      </c>
      <c r="B152">
        <v>0</v>
      </c>
      <c r="C152">
        <v>0</v>
      </c>
      <c r="D152">
        <v>13</v>
      </c>
      <c r="E152">
        <v>0</v>
      </c>
      <c r="F152">
        <v>0</v>
      </c>
      <c r="G152">
        <v>0</v>
      </c>
      <c r="H152">
        <v>1</v>
      </c>
      <c r="I152">
        <v>0</v>
      </c>
      <c r="J152">
        <v>1</v>
      </c>
      <c r="K152">
        <v>2</v>
      </c>
      <c r="L152">
        <v>0</v>
      </c>
      <c r="M152">
        <v>0</v>
      </c>
      <c r="N152">
        <v>2</v>
      </c>
      <c r="R152" s="19">
        <f>A152</f>
        <v>45339.319444444445</v>
      </c>
      <c r="S152" s="2">
        <f>IF(B152&lt;&gt;"", (B152*0.514)+1.8304,"")</f>
        <v>1.8304</v>
      </c>
      <c r="T152" s="2">
        <f>IF(C152&lt;&gt;"", (C152*0.514)+1.8304,"")</f>
        <v>1.8304</v>
      </c>
      <c r="U152" s="2">
        <f>IF(D152&lt;&gt;"", (D152*0.514)+1.8304,"")</f>
        <v>8.5123999999999995</v>
      </c>
      <c r="V152" s="2">
        <f>IF(E152&lt;&gt;"", (E152*0.514)+1.8304,"")</f>
        <v>1.8304</v>
      </c>
      <c r="W152" s="2">
        <f>IF(F152&lt;&gt;"", (F152*0.514)+1.8304,"")</f>
        <v>1.8304</v>
      </c>
      <c r="X152" s="2">
        <f>IF(G152&lt;&gt;"", (G152*0.514)+1.8304,"")</f>
        <v>1.8304</v>
      </c>
      <c r="Y152" s="2">
        <f>IF(H152&lt;&gt;"", (H152*0.514)+1.8304,"")</f>
        <v>2.3444000000000003</v>
      </c>
      <c r="Z152" s="2">
        <f>IF(I152&lt;&gt;"", (I152*0.514)+1.8304,"")</f>
        <v>1.8304</v>
      </c>
      <c r="AA152" s="2">
        <f>IF(J152&lt;&gt;"", (J152*0.514)+1.8304,"")</f>
        <v>2.3444000000000003</v>
      </c>
      <c r="AB152" s="2">
        <f>IF(K152&lt;&gt;"", (K152*0.514)+1.8304,"")</f>
        <v>2.8584000000000001</v>
      </c>
      <c r="AC152" s="2">
        <f>IF(L152&lt;&gt;"", (L152*0.514)+1.8304,"")</f>
        <v>1.8304</v>
      </c>
      <c r="AD152" s="2">
        <f>IF(M152&lt;&gt;"", (M152*0.514)+1.8304,"")</f>
        <v>1.8304</v>
      </c>
      <c r="AE152" s="2">
        <f>IF(N152&lt;&gt;"", (N152*0.514)+1.8304,"")</f>
        <v>2.8584000000000001</v>
      </c>
    </row>
    <row r="153" spans="1:31" hidden="1" x14ac:dyDescent="0.3">
      <c r="A153" s="1">
        <v>45339.326388888891</v>
      </c>
      <c r="B153">
        <v>0</v>
      </c>
      <c r="C153">
        <v>0</v>
      </c>
      <c r="D153">
        <v>8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2</v>
      </c>
      <c r="K153">
        <v>1</v>
      </c>
      <c r="L153">
        <v>0</v>
      </c>
      <c r="M153">
        <v>0</v>
      </c>
      <c r="N153">
        <v>5</v>
      </c>
      <c r="R153" s="19">
        <f>A153</f>
        <v>45339.326388888891</v>
      </c>
      <c r="S153" s="2">
        <f>IF(B153&lt;&gt;"", (B153*0.514)+1.8304,"")</f>
        <v>1.8304</v>
      </c>
      <c r="T153" s="2">
        <f>IF(C153&lt;&gt;"", (C153*0.514)+1.8304,"")</f>
        <v>1.8304</v>
      </c>
      <c r="U153" s="2">
        <f>IF(D153&lt;&gt;"", (D153*0.514)+1.8304,"")</f>
        <v>5.9424000000000001</v>
      </c>
      <c r="V153" s="2">
        <f>IF(E153&lt;&gt;"", (E153*0.514)+1.8304,"")</f>
        <v>1.8304</v>
      </c>
      <c r="W153" s="2">
        <f>IF(F153&lt;&gt;"", (F153*0.514)+1.8304,"")</f>
        <v>1.8304</v>
      </c>
      <c r="X153" s="2">
        <f>IF(G153&lt;&gt;"", (G153*0.514)+1.8304,"")</f>
        <v>1.8304</v>
      </c>
      <c r="Y153" s="2">
        <f>IF(H153&lt;&gt;"", (H153*0.514)+1.8304,"")</f>
        <v>2.3444000000000003</v>
      </c>
      <c r="Z153" s="2">
        <f>IF(I153&lt;&gt;"", (I153*0.514)+1.8304,"")</f>
        <v>1.8304</v>
      </c>
      <c r="AA153" s="2">
        <f>IF(J153&lt;&gt;"", (J153*0.514)+1.8304,"")</f>
        <v>2.8584000000000001</v>
      </c>
      <c r="AB153" s="2">
        <f>IF(K153&lt;&gt;"", (K153*0.514)+1.8304,"")</f>
        <v>2.3444000000000003</v>
      </c>
      <c r="AC153" s="2">
        <f>IF(L153&lt;&gt;"", (L153*0.514)+1.8304,"")</f>
        <v>1.8304</v>
      </c>
      <c r="AD153" s="2">
        <f>IF(M153&lt;&gt;"", (M153*0.514)+1.8304,"")</f>
        <v>1.8304</v>
      </c>
      <c r="AE153" s="2">
        <f>IF(N153&lt;&gt;"", (N153*0.514)+1.8304,"")</f>
        <v>4.4004000000000003</v>
      </c>
    </row>
    <row r="154" spans="1:31" hidden="1" x14ac:dyDescent="0.3">
      <c r="A154" s="1">
        <v>45339.333333333336</v>
      </c>
      <c r="B154">
        <v>0</v>
      </c>
      <c r="C154">
        <v>0</v>
      </c>
      <c r="D154">
        <v>15</v>
      </c>
      <c r="E154">
        <v>0</v>
      </c>
      <c r="F154">
        <v>0</v>
      </c>
      <c r="G154">
        <v>0</v>
      </c>
      <c r="H154">
        <v>2</v>
      </c>
      <c r="I154">
        <v>0</v>
      </c>
      <c r="J154">
        <v>2</v>
      </c>
      <c r="K154">
        <v>2</v>
      </c>
      <c r="L154">
        <v>0</v>
      </c>
      <c r="M154">
        <v>0</v>
      </c>
      <c r="N154">
        <v>4</v>
      </c>
      <c r="R154" s="19">
        <f>A154</f>
        <v>45339.333333333336</v>
      </c>
      <c r="S154" s="2">
        <f>IF(B154&lt;&gt;"", (B154*0.514)+1.8304,"")</f>
        <v>1.8304</v>
      </c>
      <c r="T154" s="2">
        <f>IF(C154&lt;&gt;"", (C154*0.514)+1.8304,"")</f>
        <v>1.8304</v>
      </c>
      <c r="U154" s="2">
        <f>IF(D154&lt;&gt;"", (D154*0.514)+1.8304,"")</f>
        <v>9.5404</v>
      </c>
      <c r="V154" s="2">
        <f>IF(E154&lt;&gt;"", (E154*0.514)+1.8304,"")</f>
        <v>1.8304</v>
      </c>
      <c r="W154" s="2">
        <f>IF(F154&lt;&gt;"", (F154*0.514)+1.8304,"")</f>
        <v>1.8304</v>
      </c>
      <c r="X154" s="2">
        <f>IF(G154&lt;&gt;"", (G154*0.514)+1.8304,"")</f>
        <v>1.8304</v>
      </c>
      <c r="Y154" s="2">
        <f>IF(H154&lt;&gt;"", (H154*0.514)+1.8304,"")</f>
        <v>2.8584000000000001</v>
      </c>
      <c r="Z154" s="2">
        <f>IF(I154&lt;&gt;"", (I154*0.514)+1.8304,"")</f>
        <v>1.8304</v>
      </c>
      <c r="AA154" s="2">
        <f>IF(J154&lt;&gt;"", (J154*0.514)+1.8304,"")</f>
        <v>2.8584000000000001</v>
      </c>
      <c r="AB154" s="2">
        <f>IF(K154&lt;&gt;"", (K154*0.514)+1.8304,"")</f>
        <v>2.8584000000000001</v>
      </c>
      <c r="AC154" s="2">
        <f>IF(L154&lt;&gt;"", (L154*0.514)+1.8304,"")</f>
        <v>1.8304</v>
      </c>
      <c r="AD154" s="2">
        <f>IF(M154&lt;&gt;"", (M154*0.514)+1.8304,"")</f>
        <v>1.8304</v>
      </c>
      <c r="AE154" s="2">
        <f>IF(N154&lt;&gt;"", (N154*0.514)+1.8304,"")</f>
        <v>3.8864000000000001</v>
      </c>
    </row>
    <row r="155" spans="1:31" hidden="1" x14ac:dyDescent="0.3">
      <c r="A155" s="1">
        <v>45339.340277777781</v>
      </c>
      <c r="B155">
        <v>1</v>
      </c>
      <c r="C155">
        <v>0</v>
      </c>
      <c r="D155">
        <v>12</v>
      </c>
      <c r="E155">
        <v>0</v>
      </c>
      <c r="F155">
        <v>0</v>
      </c>
      <c r="G155">
        <v>0</v>
      </c>
      <c r="H155">
        <v>3</v>
      </c>
      <c r="I155">
        <v>0</v>
      </c>
      <c r="J155">
        <v>2</v>
      </c>
      <c r="K155">
        <v>2</v>
      </c>
      <c r="L155">
        <v>0</v>
      </c>
      <c r="M155">
        <v>0</v>
      </c>
      <c r="N155">
        <v>7</v>
      </c>
      <c r="R155" s="19">
        <f>A155</f>
        <v>45339.340277777781</v>
      </c>
      <c r="S155" s="2">
        <f>IF(B155&lt;&gt;"", (B155*0.514)+1.8304,"")</f>
        <v>2.3444000000000003</v>
      </c>
      <c r="T155" s="2">
        <f>IF(C155&lt;&gt;"", (C155*0.514)+1.8304,"")</f>
        <v>1.8304</v>
      </c>
      <c r="U155" s="2">
        <f>IF(D155&lt;&gt;"", (D155*0.514)+1.8304,"")</f>
        <v>7.9984000000000002</v>
      </c>
      <c r="V155" s="2">
        <f>IF(E155&lt;&gt;"", (E155*0.514)+1.8304,"")</f>
        <v>1.8304</v>
      </c>
      <c r="W155" s="2">
        <f>IF(F155&lt;&gt;"", (F155*0.514)+1.8304,"")</f>
        <v>1.8304</v>
      </c>
      <c r="X155" s="2">
        <f>IF(G155&lt;&gt;"", (G155*0.514)+1.8304,"")</f>
        <v>1.8304</v>
      </c>
      <c r="Y155" s="2">
        <f>IF(H155&lt;&gt;"", (H155*0.514)+1.8304,"")</f>
        <v>3.3723999999999998</v>
      </c>
      <c r="Z155" s="2">
        <f>IF(I155&lt;&gt;"", (I155*0.514)+1.8304,"")</f>
        <v>1.8304</v>
      </c>
      <c r="AA155" s="2">
        <f>IF(J155&lt;&gt;"", (J155*0.514)+1.8304,"")</f>
        <v>2.8584000000000001</v>
      </c>
      <c r="AB155" s="2">
        <f>IF(K155&lt;&gt;"", (K155*0.514)+1.8304,"")</f>
        <v>2.8584000000000001</v>
      </c>
      <c r="AC155" s="2">
        <f>IF(L155&lt;&gt;"", (L155*0.514)+1.8304,"")</f>
        <v>1.8304</v>
      </c>
      <c r="AD155" s="2">
        <f>IF(M155&lt;&gt;"", (M155*0.514)+1.8304,"")</f>
        <v>1.8304</v>
      </c>
      <c r="AE155" s="2">
        <f>IF(N155&lt;&gt;"", (N155*0.514)+1.8304,"")</f>
        <v>5.4283999999999999</v>
      </c>
    </row>
    <row r="156" spans="1:31" hidden="1" x14ac:dyDescent="0.3">
      <c r="A156" s="1">
        <v>45339.347222222219</v>
      </c>
      <c r="B156">
        <v>0</v>
      </c>
      <c r="C156">
        <v>2</v>
      </c>
      <c r="D156">
        <v>3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2</v>
      </c>
      <c r="K156">
        <v>2</v>
      </c>
      <c r="L156">
        <v>1</v>
      </c>
      <c r="M156">
        <v>1</v>
      </c>
      <c r="N156">
        <v>5</v>
      </c>
      <c r="R156" s="19">
        <f>A156</f>
        <v>45339.347222222219</v>
      </c>
      <c r="S156" s="2">
        <f>IF(B156&lt;&gt;"", (B156*0.514)+1.8304,"")</f>
        <v>1.8304</v>
      </c>
      <c r="T156" s="2">
        <f>IF(C156&lt;&gt;"", (C156*0.514)+1.8304,"")</f>
        <v>2.8584000000000001</v>
      </c>
      <c r="U156" s="2">
        <f>IF(D156&lt;&gt;"", (D156*0.514)+1.8304,"")</f>
        <v>3.3723999999999998</v>
      </c>
      <c r="V156" s="2">
        <f>IF(E156&lt;&gt;"", (E156*0.514)+1.8304,"")</f>
        <v>1.8304</v>
      </c>
      <c r="W156" s="2">
        <f>IF(F156&lt;&gt;"", (F156*0.514)+1.8304,"")</f>
        <v>1.8304</v>
      </c>
      <c r="X156" s="2">
        <f>IF(G156&lt;&gt;"", (G156*0.514)+1.8304,"")</f>
        <v>1.8304</v>
      </c>
      <c r="Y156" s="2">
        <f>IF(H156&lt;&gt;"", (H156*0.514)+1.8304,"")</f>
        <v>1.8304</v>
      </c>
      <c r="Z156" s="2">
        <f>IF(I156&lt;&gt;"", (I156*0.514)+1.8304,"")</f>
        <v>1.8304</v>
      </c>
      <c r="AA156" s="2">
        <f>IF(J156&lt;&gt;"", (J156*0.514)+1.8304,"")</f>
        <v>2.8584000000000001</v>
      </c>
      <c r="AB156" s="2">
        <f>IF(K156&lt;&gt;"", (K156*0.514)+1.8304,"")</f>
        <v>2.8584000000000001</v>
      </c>
      <c r="AC156" s="2">
        <f>IF(L156&lt;&gt;"", (L156*0.514)+1.8304,"")</f>
        <v>2.3444000000000003</v>
      </c>
      <c r="AD156" s="2">
        <f>IF(M156&lt;&gt;"", (M156*0.514)+1.8304,"")</f>
        <v>2.3444000000000003</v>
      </c>
      <c r="AE156" s="2">
        <f>IF(N156&lt;&gt;"", (N156*0.514)+1.8304,"")</f>
        <v>4.4004000000000003</v>
      </c>
    </row>
    <row r="157" spans="1:31" hidden="1" x14ac:dyDescent="0.3">
      <c r="A157" s="1">
        <v>45339.354166666664</v>
      </c>
      <c r="B157">
        <v>1</v>
      </c>
      <c r="C157">
        <v>1</v>
      </c>
      <c r="D157">
        <v>3</v>
      </c>
      <c r="E157">
        <v>0</v>
      </c>
      <c r="F157">
        <v>0</v>
      </c>
      <c r="G157">
        <v>0</v>
      </c>
      <c r="H157">
        <v>2</v>
      </c>
      <c r="I157">
        <v>0</v>
      </c>
      <c r="J157">
        <v>2</v>
      </c>
      <c r="K157">
        <v>2</v>
      </c>
      <c r="L157">
        <v>6</v>
      </c>
      <c r="M157">
        <v>1</v>
      </c>
      <c r="N157">
        <v>5</v>
      </c>
      <c r="R157" s="19">
        <f>A157</f>
        <v>45339.354166666664</v>
      </c>
      <c r="S157" s="2">
        <f>IF(B157&lt;&gt;"", (B157*0.514)+1.8304,"")</f>
        <v>2.3444000000000003</v>
      </c>
      <c r="T157" s="2">
        <f>IF(C157&lt;&gt;"", (C157*0.514)+1.8304,"")</f>
        <v>2.3444000000000003</v>
      </c>
      <c r="U157" s="2">
        <f>IF(D157&lt;&gt;"", (D157*0.514)+1.8304,"")</f>
        <v>3.3723999999999998</v>
      </c>
      <c r="V157" s="2">
        <f>IF(E157&lt;&gt;"", (E157*0.514)+1.8304,"")</f>
        <v>1.8304</v>
      </c>
      <c r="W157" s="2">
        <f>IF(F157&lt;&gt;"", (F157*0.514)+1.8304,"")</f>
        <v>1.8304</v>
      </c>
      <c r="X157" s="2">
        <f>IF(G157&lt;&gt;"", (G157*0.514)+1.8304,"")</f>
        <v>1.8304</v>
      </c>
      <c r="Y157" s="2">
        <f>IF(H157&lt;&gt;"", (H157*0.514)+1.8304,"")</f>
        <v>2.8584000000000001</v>
      </c>
      <c r="Z157" s="2">
        <f>IF(I157&lt;&gt;"", (I157*0.514)+1.8304,"")</f>
        <v>1.8304</v>
      </c>
      <c r="AA157" s="2">
        <f>IF(J157&lt;&gt;"", (J157*0.514)+1.8304,"")</f>
        <v>2.8584000000000001</v>
      </c>
      <c r="AB157" s="2">
        <f>IF(K157&lt;&gt;"", (K157*0.514)+1.8304,"")</f>
        <v>2.8584000000000001</v>
      </c>
      <c r="AC157" s="2">
        <f>IF(L157&lt;&gt;"", (L157*0.514)+1.8304,"")</f>
        <v>4.9144000000000005</v>
      </c>
      <c r="AD157" s="2">
        <f>IF(M157&lt;&gt;"", (M157*0.514)+1.8304,"")</f>
        <v>2.3444000000000003</v>
      </c>
      <c r="AE157" s="2">
        <f>IF(N157&lt;&gt;"", (N157*0.514)+1.8304,"")</f>
        <v>4.4004000000000003</v>
      </c>
    </row>
    <row r="158" spans="1:31" hidden="1" x14ac:dyDescent="0.3">
      <c r="A158" s="1">
        <v>45339.361111111109</v>
      </c>
      <c r="B158">
        <v>0</v>
      </c>
      <c r="C158">
        <v>0</v>
      </c>
      <c r="D158">
        <v>4</v>
      </c>
      <c r="E158">
        <v>0</v>
      </c>
      <c r="F158">
        <v>0</v>
      </c>
      <c r="G158">
        <v>0</v>
      </c>
      <c r="H158">
        <v>2</v>
      </c>
      <c r="I158">
        <v>0</v>
      </c>
      <c r="J158">
        <v>3</v>
      </c>
      <c r="K158">
        <v>3</v>
      </c>
      <c r="L158">
        <v>8</v>
      </c>
      <c r="M158">
        <v>0</v>
      </c>
      <c r="N158">
        <v>9</v>
      </c>
      <c r="R158" s="19">
        <f>A158</f>
        <v>45339.361111111109</v>
      </c>
      <c r="S158" s="2">
        <f>IF(B158&lt;&gt;"", (B158*0.514)+1.8304,"")</f>
        <v>1.8304</v>
      </c>
      <c r="T158" s="2">
        <f>IF(C158&lt;&gt;"", (C158*0.514)+1.8304,"")</f>
        <v>1.8304</v>
      </c>
      <c r="U158" s="2">
        <f>IF(D158&lt;&gt;"", (D158*0.514)+1.8304,"")</f>
        <v>3.8864000000000001</v>
      </c>
      <c r="V158" s="2">
        <f>IF(E158&lt;&gt;"", (E158*0.514)+1.8304,"")</f>
        <v>1.8304</v>
      </c>
      <c r="W158" s="2">
        <f>IF(F158&lt;&gt;"", (F158*0.514)+1.8304,"")</f>
        <v>1.8304</v>
      </c>
      <c r="X158" s="2">
        <f>IF(G158&lt;&gt;"", (G158*0.514)+1.8304,"")</f>
        <v>1.8304</v>
      </c>
      <c r="Y158" s="2">
        <f>IF(H158&lt;&gt;"", (H158*0.514)+1.8304,"")</f>
        <v>2.8584000000000001</v>
      </c>
      <c r="Z158" s="2">
        <f>IF(I158&lt;&gt;"", (I158*0.514)+1.8304,"")</f>
        <v>1.8304</v>
      </c>
      <c r="AA158" s="2">
        <f>IF(J158&lt;&gt;"", (J158*0.514)+1.8304,"")</f>
        <v>3.3723999999999998</v>
      </c>
      <c r="AB158" s="2">
        <f>IF(K158&lt;&gt;"", (K158*0.514)+1.8304,"")</f>
        <v>3.3723999999999998</v>
      </c>
      <c r="AC158" s="2">
        <f>IF(L158&lt;&gt;"", (L158*0.514)+1.8304,"")</f>
        <v>5.9424000000000001</v>
      </c>
      <c r="AD158" s="2">
        <f>IF(M158&lt;&gt;"", (M158*0.514)+1.8304,"")</f>
        <v>1.8304</v>
      </c>
      <c r="AE158" s="2">
        <f>IF(N158&lt;&gt;"", (N158*0.514)+1.8304,"")</f>
        <v>6.4564000000000004</v>
      </c>
    </row>
    <row r="159" spans="1:31" hidden="1" x14ac:dyDescent="0.3">
      <c r="A159" s="1">
        <v>45339.368055555555</v>
      </c>
      <c r="B159">
        <v>0</v>
      </c>
      <c r="C159">
        <v>0</v>
      </c>
      <c r="D159">
        <v>8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2</v>
      </c>
      <c r="K159">
        <v>1</v>
      </c>
      <c r="L159">
        <v>4</v>
      </c>
      <c r="M159">
        <v>1</v>
      </c>
      <c r="N159">
        <v>5</v>
      </c>
      <c r="R159" s="19">
        <f>A159</f>
        <v>45339.368055555555</v>
      </c>
      <c r="S159" s="2">
        <f>IF(B159&lt;&gt;"", (B159*0.514)+1.8304,"")</f>
        <v>1.8304</v>
      </c>
      <c r="T159" s="2">
        <f>IF(C159&lt;&gt;"", (C159*0.514)+1.8304,"")</f>
        <v>1.8304</v>
      </c>
      <c r="U159" s="2">
        <f>IF(D159&lt;&gt;"", (D159*0.514)+1.8304,"")</f>
        <v>5.9424000000000001</v>
      </c>
      <c r="V159" s="2">
        <f>IF(E159&lt;&gt;"", (E159*0.514)+1.8304,"")</f>
        <v>1.8304</v>
      </c>
      <c r="W159" s="2">
        <f>IF(F159&lt;&gt;"", (F159*0.514)+1.8304,"")</f>
        <v>1.8304</v>
      </c>
      <c r="X159" s="2">
        <f>IF(G159&lt;&gt;"", (G159*0.514)+1.8304,"")</f>
        <v>1.8304</v>
      </c>
      <c r="Y159" s="2">
        <f>IF(H159&lt;&gt;"", (H159*0.514)+1.8304,"")</f>
        <v>2.3444000000000003</v>
      </c>
      <c r="Z159" s="2">
        <f>IF(I159&lt;&gt;"", (I159*0.514)+1.8304,"")</f>
        <v>2.3444000000000003</v>
      </c>
      <c r="AA159" s="2">
        <f>IF(J159&lt;&gt;"", (J159*0.514)+1.8304,"")</f>
        <v>2.8584000000000001</v>
      </c>
      <c r="AB159" s="2">
        <f>IF(K159&lt;&gt;"", (K159*0.514)+1.8304,"")</f>
        <v>2.3444000000000003</v>
      </c>
      <c r="AC159" s="2">
        <f>IF(L159&lt;&gt;"", (L159*0.514)+1.8304,"")</f>
        <v>3.8864000000000001</v>
      </c>
      <c r="AD159" s="2">
        <f>IF(M159&lt;&gt;"", (M159*0.514)+1.8304,"")</f>
        <v>2.3444000000000003</v>
      </c>
      <c r="AE159" s="2">
        <f>IF(N159&lt;&gt;"", (N159*0.514)+1.8304,"")</f>
        <v>4.4004000000000003</v>
      </c>
    </row>
    <row r="160" spans="1:31" hidden="1" x14ac:dyDescent="0.3">
      <c r="A160" s="1">
        <v>45339.375</v>
      </c>
      <c r="B160">
        <v>0</v>
      </c>
      <c r="C160">
        <v>0</v>
      </c>
      <c r="D160">
        <v>3</v>
      </c>
      <c r="E160">
        <v>0</v>
      </c>
      <c r="F160">
        <v>1</v>
      </c>
      <c r="G160">
        <v>0</v>
      </c>
      <c r="H160">
        <v>1</v>
      </c>
      <c r="I160">
        <v>0</v>
      </c>
      <c r="J160">
        <v>3</v>
      </c>
      <c r="K160">
        <v>1</v>
      </c>
      <c r="L160">
        <v>1</v>
      </c>
      <c r="M160">
        <v>1</v>
      </c>
      <c r="N160">
        <v>7</v>
      </c>
      <c r="R160" s="19">
        <f>A160</f>
        <v>45339.375</v>
      </c>
      <c r="S160" s="2">
        <f>IF(B160&lt;&gt;"", (B160*0.514)+1.8304,"")</f>
        <v>1.8304</v>
      </c>
      <c r="T160" s="2">
        <f>IF(C160&lt;&gt;"", (C160*0.514)+1.8304,"")</f>
        <v>1.8304</v>
      </c>
      <c r="U160" s="2">
        <f>IF(D160&lt;&gt;"", (D160*0.514)+1.8304,"")</f>
        <v>3.3723999999999998</v>
      </c>
      <c r="V160" s="2">
        <f>IF(E160&lt;&gt;"", (E160*0.514)+1.8304,"")</f>
        <v>1.8304</v>
      </c>
      <c r="W160" s="2">
        <f>IF(F160&lt;&gt;"", (F160*0.514)+1.8304,"")</f>
        <v>2.3444000000000003</v>
      </c>
      <c r="X160" s="2">
        <f>IF(G160&lt;&gt;"", (G160*0.514)+1.8304,"")</f>
        <v>1.8304</v>
      </c>
      <c r="Y160" s="2">
        <f>IF(H160&lt;&gt;"", (H160*0.514)+1.8304,"")</f>
        <v>2.3444000000000003</v>
      </c>
      <c r="Z160" s="2">
        <f>IF(I160&lt;&gt;"", (I160*0.514)+1.8304,"")</f>
        <v>1.8304</v>
      </c>
      <c r="AA160" s="2">
        <f>IF(J160&lt;&gt;"", (J160*0.514)+1.8304,"")</f>
        <v>3.3723999999999998</v>
      </c>
      <c r="AB160" s="2">
        <f>IF(K160&lt;&gt;"", (K160*0.514)+1.8304,"")</f>
        <v>2.3444000000000003</v>
      </c>
      <c r="AC160" s="2">
        <f>IF(L160&lt;&gt;"", (L160*0.514)+1.8304,"")</f>
        <v>2.3444000000000003</v>
      </c>
      <c r="AD160" s="2">
        <f>IF(M160&lt;&gt;"", (M160*0.514)+1.8304,"")</f>
        <v>2.3444000000000003</v>
      </c>
      <c r="AE160" s="2">
        <f>IF(N160&lt;&gt;"", (N160*0.514)+1.8304,"")</f>
        <v>5.4283999999999999</v>
      </c>
    </row>
    <row r="161" spans="1:31" hidden="1" x14ac:dyDescent="0.3">
      <c r="A161" s="1">
        <v>45339.381944444445</v>
      </c>
      <c r="B161">
        <v>1</v>
      </c>
      <c r="C161">
        <v>0</v>
      </c>
      <c r="D161">
        <v>3</v>
      </c>
      <c r="E161">
        <v>0</v>
      </c>
      <c r="F161">
        <v>2</v>
      </c>
      <c r="G161">
        <v>0</v>
      </c>
      <c r="H161">
        <v>1</v>
      </c>
      <c r="I161">
        <v>0</v>
      </c>
      <c r="J161">
        <v>3</v>
      </c>
      <c r="K161">
        <v>2</v>
      </c>
      <c r="L161">
        <v>1</v>
      </c>
      <c r="M161">
        <v>2</v>
      </c>
      <c r="N161">
        <v>5</v>
      </c>
      <c r="R161" s="19">
        <f>A161</f>
        <v>45339.381944444445</v>
      </c>
      <c r="S161" s="2">
        <f>IF(B161&lt;&gt;"", (B161*0.514)+1.8304,"")</f>
        <v>2.3444000000000003</v>
      </c>
      <c r="T161" s="2">
        <f>IF(C161&lt;&gt;"", (C161*0.514)+1.8304,"")</f>
        <v>1.8304</v>
      </c>
      <c r="U161" s="2">
        <f>IF(D161&lt;&gt;"", (D161*0.514)+1.8304,"")</f>
        <v>3.3723999999999998</v>
      </c>
      <c r="V161" s="2">
        <f>IF(E161&lt;&gt;"", (E161*0.514)+1.8304,"")</f>
        <v>1.8304</v>
      </c>
      <c r="W161" s="2">
        <f>IF(F161&lt;&gt;"", (F161*0.514)+1.8304,"")</f>
        <v>2.8584000000000001</v>
      </c>
      <c r="X161" s="2">
        <f>IF(G161&lt;&gt;"", (G161*0.514)+1.8304,"")</f>
        <v>1.8304</v>
      </c>
      <c r="Y161" s="2">
        <f>IF(H161&lt;&gt;"", (H161*0.514)+1.8304,"")</f>
        <v>2.3444000000000003</v>
      </c>
      <c r="Z161" s="2">
        <f>IF(I161&lt;&gt;"", (I161*0.514)+1.8304,"")</f>
        <v>1.8304</v>
      </c>
      <c r="AA161" s="2">
        <f>IF(J161&lt;&gt;"", (J161*0.514)+1.8304,"")</f>
        <v>3.3723999999999998</v>
      </c>
      <c r="AB161" s="2">
        <f>IF(K161&lt;&gt;"", (K161*0.514)+1.8304,"")</f>
        <v>2.8584000000000001</v>
      </c>
      <c r="AC161" s="2">
        <f>IF(L161&lt;&gt;"", (L161*0.514)+1.8304,"")</f>
        <v>2.3444000000000003</v>
      </c>
      <c r="AD161" s="2">
        <f>IF(M161&lt;&gt;"", (M161*0.514)+1.8304,"")</f>
        <v>2.8584000000000001</v>
      </c>
      <c r="AE161" s="2">
        <f>IF(N161&lt;&gt;"", (N161*0.514)+1.8304,"")</f>
        <v>4.4004000000000003</v>
      </c>
    </row>
    <row r="162" spans="1:31" hidden="1" x14ac:dyDescent="0.3">
      <c r="A162" s="1">
        <v>45339.388888888891</v>
      </c>
      <c r="B162">
        <v>1</v>
      </c>
      <c r="C162">
        <v>0</v>
      </c>
      <c r="D162">
        <v>5</v>
      </c>
      <c r="E162">
        <v>0</v>
      </c>
      <c r="F162">
        <v>1</v>
      </c>
      <c r="G162">
        <v>0</v>
      </c>
      <c r="H162">
        <v>0</v>
      </c>
      <c r="I162">
        <v>0</v>
      </c>
      <c r="J162">
        <v>4</v>
      </c>
      <c r="K162">
        <v>2</v>
      </c>
      <c r="L162">
        <v>0</v>
      </c>
      <c r="M162">
        <v>2</v>
      </c>
      <c r="N162">
        <v>5</v>
      </c>
      <c r="R162" s="19">
        <f>A162</f>
        <v>45339.388888888891</v>
      </c>
      <c r="S162" s="2">
        <f>IF(B162&lt;&gt;"", (B162*0.514)+1.8304,"")</f>
        <v>2.3444000000000003</v>
      </c>
      <c r="T162" s="2">
        <f>IF(C162&lt;&gt;"", (C162*0.514)+1.8304,"")</f>
        <v>1.8304</v>
      </c>
      <c r="U162" s="2">
        <f>IF(D162&lt;&gt;"", (D162*0.514)+1.8304,"")</f>
        <v>4.4004000000000003</v>
      </c>
      <c r="V162" s="2">
        <f>IF(E162&lt;&gt;"", (E162*0.514)+1.8304,"")</f>
        <v>1.8304</v>
      </c>
      <c r="W162" s="2">
        <f>IF(F162&lt;&gt;"", (F162*0.514)+1.8304,"")</f>
        <v>2.3444000000000003</v>
      </c>
      <c r="X162" s="2">
        <f>IF(G162&lt;&gt;"", (G162*0.514)+1.8304,"")</f>
        <v>1.8304</v>
      </c>
      <c r="Y162" s="2">
        <f>IF(H162&lt;&gt;"", (H162*0.514)+1.8304,"")</f>
        <v>1.8304</v>
      </c>
      <c r="Z162" s="2">
        <f>IF(I162&lt;&gt;"", (I162*0.514)+1.8304,"")</f>
        <v>1.8304</v>
      </c>
      <c r="AA162" s="2">
        <f>IF(J162&lt;&gt;"", (J162*0.514)+1.8304,"")</f>
        <v>3.8864000000000001</v>
      </c>
      <c r="AB162" s="2">
        <f>IF(K162&lt;&gt;"", (K162*0.514)+1.8304,"")</f>
        <v>2.8584000000000001</v>
      </c>
      <c r="AC162" s="2">
        <f>IF(L162&lt;&gt;"", (L162*0.514)+1.8304,"")</f>
        <v>1.8304</v>
      </c>
      <c r="AD162" s="2">
        <f>IF(M162&lt;&gt;"", (M162*0.514)+1.8304,"")</f>
        <v>2.8584000000000001</v>
      </c>
      <c r="AE162" s="2">
        <f>IF(N162&lt;&gt;"", (N162*0.514)+1.8304,"")</f>
        <v>4.4004000000000003</v>
      </c>
    </row>
    <row r="163" spans="1:31" hidden="1" x14ac:dyDescent="0.3">
      <c r="A163" s="1">
        <v>45339.395833333336</v>
      </c>
      <c r="B163">
        <v>1</v>
      </c>
      <c r="C163">
        <v>0</v>
      </c>
      <c r="D163">
        <v>2</v>
      </c>
      <c r="E163">
        <v>0</v>
      </c>
      <c r="F163">
        <v>0</v>
      </c>
      <c r="G163">
        <v>0</v>
      </c>
      <c r="H163">
        <v>1</v>
      </c>
      <c r="I163">
        <v>0</v>
      </c>
      <c r="J163">
        <v>2</v>
      </c>
      <c r="K163">
        <v>1</v>
      </c>
      <c r="L163">
        <v>0</v>
      </c>
      <c r="M163">
        <v>1</v>
      </c>
      <c r="N163">
        <v>6</v>
      </c>
      <c r="R163" s="19">
        <f>A163</f>
        <v>45339.395833333336</v>
      </c>
      <c r="S163" s="2">
        <f>IF(B163&lt;&gt;"", (B163*0.514)+1.8304,"")</f>
        <v>2.3444000000000003</v>
      </c>
      <c r="T163" s="2">
        <f>IF(C163&lt;&gt;"", (C163*0.514)+1.8304,"")</f>
        <v>1.8304</v>
      </c>
      <c r="U163" s="2">
        <f>IF(D163&lt;&gt;"", (D163*0.514)+1.8304,"")</f>
        <v>2.8584000000000001</v>
      </c>
      <c r="V163" s="2">
        <f>IF(E163&lt;&gt;"", (E163*0.514)+1.8304,"")</f>
        <v>1.8304</v>
      </c>
      <c r="W163" s="2">
        <f>IF(F163&lt;&gt;"", (F163*0.514)+1.8304,"")</f>
        <v>1.8304</v>
      </c>
      <c r="X163" s="2">
        <f>IF(G163&lt;&gt;"", (G163*0.514)+1.8304,"")</f>
        <v>1.8304</v>
      </c>
      <c r="Y163" s="2">
        <f>IF(H163&lt;&gt;"", (H163*0.514)+1.8304,"")</f>
        <v>2.3444000000000003</v>
      </c>
      <c r="Z163" s="2">
        <f>IF(I163&lt;&gt;"", (I163*0.514)+1.8304,"")</f>
        <v>1.8304</v>
      </c>
      <c r="AA163" s="2">
        <f>IF(J163&lt;&gt;"", (J163*0.514)+1.8304,"")</f>
        <v>2.8584000000000001</v>
      </c>
      <c r="AB163" s="2">
        <f>IF(K163&lt;&gt;"", (K163*0.514)+1.8304,"")</f>
        <v>2.3444000000000003</v>
      </c>
      <c r="AC163" s="2">
        <f>IF(L163&lt;&gt;"", (L163*0.514)+1.8304,"")</f>
        <v>1.8304</v>
      </c>
      <c r="AD163" s="2">
        <f>IF(M163&lt;&gt;"", (M163*0.514)+1.8304,"")</f>
        <v>2.3444000000000003</v>
      </c>
      <c r="AE163" s="2">
        <f>IF(N163&lt;&gt;"", (N163*0.514)+1.8304,"")</f>
        <v>4.9144000000000005</v>
      </c>
    </row>
    <row r="164" spans="1:31" hidden="1" x14ac:dyDescent="0.3">
      <c r="A164" s="1">
        <v>45339.402777777781</v>
      </c>
      <c r="B164">
        <v>1</v>
      </c>
      <c r="C164">
        <v>0</v>
      </c>
      <c r="D164">
        <v>1</v>
      </c>
      <c r="E164">
        <v>0</v>
      </c>
      <c r="F164">
        <v>8</v>
      </c>
      <c r="G164">
        <v>0</v>
      </c>
      <c r="H164">
        <v>0</v>
      </c>
      <c r="I164">
        <v>0</v>
      </c>
      <c r="J164">
        <v>2</v>
      </c>
      <c r="K164">
        <v>2</v>
      </c>
      <c r="L164">
        <v>1</v>
      </c>
      <c r="M164">
        <v>2</v>
      </c>
      <c r="N164">
        <v>5</v>
      </c>
      <c r="R164" s="19">
        <f>A164</f>
        <v>45339.402777777781</v>
      </c>
      <c r="S164" s="2">
        <f>IF(B164&lt;&gt;"", (B164*0.514)+1.8304,"")</f>
        <v>2.3444000000000003</v>
      </c>
      <c r="T164" s="2">
        <f>IF(C164&lt;&gt;"", (C164*0.514)+1.8304,"")</f>
        <v>1.8304</v>
      </c>
      <c r="U164" s="2">
        <f>IF(D164&lt;&gt;"", (D164*0.514)+1.8304,"")</f>
        <v>2.3444000000000003</v>
      </c>
      <c r="V164" s="2">
        <f>IF(E164&lt;&gt;"", (E164*0.514)+1.8304,"")</f>
        <v>1.8304</v>
      </c>
      <c r="W164" s="2">
        <f>IF(F164&lt;&gt;"", (F164*0.514)+1.8304,"")</f>
        <v>5.9424000000000001</v>
      </c>
      <c r="X164" s="2">
        <f>IF(G164&lt;&gt;"", (G164*0.514)+1.8304,"")</f>
        <v>1.8304</v>
      </c>
      <c r="Y164" s="2">
        <f>IF(H164&lt;&gt;"", (H164*0.514)+1.8304,"")</f>
        <v>1.8304</v>
      </c>
      <c r="Z164" s="2">
        <f>IF(I164&lt;&gt;"", (I164*0.514)+1.8304,"")</f>
        <v>1.8304</v>
      </c>
      <c r="AA164" s="2">
        <f>IF(J164&lt;&gt;"", (J164*0.514)+1.8304,"")</f>
        <v>2.8584000000000001</v>
      </c>
      <c r="AB164" s="2">
        <f>IF(K164&lt;&gt;"", (K164*0.514)+1.8304,"")</f>
        <v>2.8584000000000001</v>
      </c>
      <c r="AC164" s="2">
        <f>IF(L164&lt;&gt;"", (L164*0.514)+1.8304,"")</f>
        <v>2.3444000000000003</v>
      </c>
      <c r="AD164" s="2">
        <f>IF(M164&lt;&gt;"", (M164*0.514)+1.8304,"")</f>
        <v>2.8584000000000001</v>
      </c>
      <c r="AE164" s="2">
        <f>IF(N164&lt;&gt;"", (N164*0.514)+1.8304,"")</f>
        <v>4.4004000000000003</v>
      </c>
    </row>
    <row r="165" spans="1:31" hidden="1" x14ac:dyDescent="0.3">
      <c r="A165" s="1">
        <v>45339.409722222219</v>
      </c>
      <c r="B165">
        <v>0</v>
      </c>
      <c r="C165">
        <v>0</v>
      </c>
      <c r="D165">
        <v>1</v>
      </c>
      <c r="E165">
        <v>0</v>
      </c>
      <c r="F165">
        <v>7</v>
      </c>
      <c r="G165">
        <v>0</v>
      </c>
      <c r="H165">
        <v>0</v>
      </c>
      <c r="I165">
        <v>0</v>
      </c>
      <c r="J165">
        <v>3</v>
      </c>
      <c r="K165">
        <v>3</v>
      </c>
      <c r="L165">
        <v>4</v>
      </c>
      <c r="M165">
        <v>2</v>
      </c>
      <c r="N165">
        <v>4</v>
      </c>
      <c r="R165" s="19">
        <f>A165</f>
        <v>45339.409722222219</v>
      </c>
      <c r="S165" s="2">
        <f>IF(B165&lt;&gt;"", (B165*0.514)+1.8304,"")</f>
        <v>1.8304</v>
      </c>
      <c r="T165" s="2">
        <f>IF(C165&lt;&gt;"", (C165*0.514)+1.8304,"")</f>
        <v>1.8304</v>
      </c>
      <c r="U165" s="2">
        <f>IF(D165&lt;&gt;"", (D165*0.514)+1.8304,"")</f>
        <v>2.3444000000000003</v>
      </c>
      <c r="V165" s="2">
        <f>IF(E165&lt;&gt;"", (E165*0.514)+1.8304,"")</f>
        <v>1.8304</v>
      </c>
      <c r="W165" s="2">
        <f>IF(F165&lt;&gt;"", (F165*0.514)+1.8304,"")</f>
        <v>5.4283999999999999</v>
      </c>
      <c r="X165" s="2">
        <f>IF(G165&lt;&gt;"", (G165*0.514)+1.8304,"")</f>
        <v>1.8304</v>
      </c>
      <c r="Y165" s="2">
        <f>IF(H165&lt;&gt;"", (H165*0.514)+1.8304,"")</f>
        <v>1.8304</v>
      </c>
      <c r="Z165" s="2">
        <f>IF(I165&lt;&gt;"", (I165*0.514)+1.8304,"")</f>
        <v>1.8304</v>
      </c>
      <c r="AA165" s="2">
        <f>IF(J165&lt;&gt;"", (J165*0.514)+1.8304,"")</f>
        <v>3.3723999999999998</v>
      </c>
      <c r="AB165" s="2">
        <f>IF(K165&lt;&gt;"", (K165*0.514)+1.8304,"")</f>
        <v>3.3723999999999998</v>
      </c>
      <c r="AC165" s="2">
        <f>IF(L165&lt;&gt;"", (L165*0.514)+1.8304,"")</f>
        <v>3.8864000000000001</v>
      </c>
      <c r="AD165" s="2">
        <f>IF(M165&lt;&gt;"", (M165*0.514)+1.8304,"")</f>
        <v>2.8584000000000001</v>
      </c>
      <c r="AE165" s="2">
        <f>IF(N165&lt;&gt;"", (N165*0.514)+1.8304,"")</f>
        <v>3.8864000000000001</v>
      </c>
    </row>
    <row r="166" spans="1:31" hidden="1" x14ac:dyDescent="0.3">
      <c r="A166" s="1">
        <v>45339.416666666664</v>
      </c>
      <c r="B166">
        <v>0</v>
      </c>
      <c r="C166">
        <v>0</v>
      </c>
      <c r="D166">
        <v>1</v>
      </c>
      <c r="E166">
        <v>0</v>
      </c>
      <c r="F166">
        <v>15</v>
      </c>
      <c r="G166">
        <v>0</v>
      </c>
      <c r="H166">
        <v>1</v>
      </c>
      <c r="I166">
        <v>0</v>
      </c>
      <c r="J166">
        <v>2</v>
      </c>
      <c r="K166">
        <v>3</v>
      </c>
      <c r="L166">
        <v>1</v>
      </c>
      <c r="M166">
        <v>2</v>
      </c>
      <c r="N166">
        <v>5</v>
      </c>
      <c r="R166" s="19">
        <f>A166</f>
        <v>45339.416666666664</v>
      </c>
      <c r="S166" s="2">
        <f>IF(B166&lt;&gt;"", (B166*0.514)+1.8304,"")</f>
        <v>1.8304</v>
      </c>
      <c r="T166" s="2">
        <f>IF(C166&lt;&gt;"", (C166*0.514)+1.8304,"")</f>
        <v>1.8304</v>
      </c>
      <c r="U166" s="2">
        <f>IF(D166&lt;&gt;"", (D166*0.514)+1.8304,"")</f>
        <v>2.3444000000000003</v>
      </c>
      <c r="V166" s="2">
        <f>IF(E166&lt;&gt;"", (E166*0.514)+1.8304,"")</f>
        <v>1.8304</v>
      </c>
      <c r="W166" s="2">
        <f>IF(F166&lt;&gt;"", (F166*0.514)+1.8304,"")</f>
        <v>9.5404</v>
      </c>
      <c r="X166" s="2">
        <f>IF(G166&lt;&gt;"", (G166*0.514)+1.8304,"")</f>
        <v>1.8304</v>
      </c>
      <c r="Y166" s="2">
        <f>IF(H166&lt;&gt;"", (H166*0.514)+1.8304,"")</f>
        <v>2.3444000000000003</v>
      </c>
      <c r="Z166" s="2">
        <f>IF(I166&lt;&gt;"", (I166*0.514)+1.8304,"")</f>
        <v>1.8304</v>
      </c>
      <c r="AA166" s="2">
        <f>IF(J166&lt;&gt;"", (J166*0.514)+1.8304,"")</f>
        <v>2.8584000000000001</v>
      </c>
      <c r="AB166" s="2">
        <f>IF(K166&lt;&gt;"", (K166*0.514)+1.8304,"")</f>
        <v>3.3723999999999998</v>
      </c>
      <c r="AC166" s="2">
        <f>IF(L166&lt;&gt;"", (L166*0.514)+1.8304,"")</f>
        <v>2.3444000000000003</v>
      </c>
      <c r="AD166" s="2">
        <f>IF(M166&lt;&gt;"", (M166*0.514)+1.8304,"")</f>
        <v>2.8584000000000001</v>
      </c>
      <c r="AE166" s="2">
        <f>IF(N166&lt;&gt;"", (N166*0.514)+1.8304,"")</f>
        <v>4.4004000000000003</v>
      </c>
    </row>
    <row r="167" spans="1:31" hidden="1" x14ac:dyDescent="0.3">
      <c r="A167" s="1">
        <v>45339.423611111109</v>
      </c>
      <c r="B167">
        <v>0</v>
      </c>
      <c r="C167">
        <v>0</v>
      </c>
      <c r="D167">
        <v>1</v>
      </c>
      <c r="E167">
        <v>0</v>
      </c>
      <c r="F167">
        <v>18</v>
      </c>
      <c r="G167">
        <v>18</v>
      </c>
      <c r="H167">
        <v>1</v>
      </c>
      <c r="I167">
        <v>0</v>
      </c>
      <c r="J167">
        <v>4</v>
      </c>
      <c r="K167">
        <v>1</v>
      </c>
      <c r="L167">
        <v>0</v>
      </c>
      <c r="M167">
        <v>3</v>
      </c>
      <c r="N167">
        <v>4</v>
      </c>
      <c r="R167" s="19">
        <f>A167</f>
        <v>45339.423611111109</v>
      </c>
      <c r="S167" s="2">
        <f>IF(B167&lt;&gt;"", (B167*0.514)+1.8304,"")</f>
        <v>1.8304</v>
      </c>
      <c r="T167" s="2">
        <f>IF(C167&lt;&gt;"", (C167*0.514)+1.8304,"")</f>
        <v>1.8304</v>
      </c>
      <c r="U167" s="2">
        <f>IF(D167&lt;&gt;"", (D167*0.514)+1.8304,"")</f>
        <v>2.3444000000000003</v>
      </c>
      <c r="V167" s="2">
        <f>IF(E167&lt;&gt;"", (E167*0.514)+1.8304,"")</f>
        <v>1.8304</v>
      </c>
      <c r="W167" s="2">
        <f>IF(F167&lt;&gt;"", (F167*0.514)+1.8304,"")</f>
        <v>11.0824</v>
      </c>
      <c r="X167" s="2">
        <f>IF(G167&lt;&gt;"", (G167*0.514)+1.8304,"")</f>
        <v>11.0824</v>
      </c>
      <c r="Y167" s="2">
        <f>IF(H167&lt;&gt;"", (H167*0.514)+1.8304,"")</f>
        <v>2.3444000000000003</v>
      </c>
      <c r="Z167" s="2">
        <f>IF(I167&lt;&gt;"", (I167*0.514)+1.8304,"")</f>
        <v>1.8304</v>
      </c>
      <c r="AA167" s="2">
        <f>IF(J167&lt;&gt;"", (J167*0.514)+1.8304,"")</f>
        <v>3.8864000000000001</v>
      </c>
      <c r="AB167" s="2">
        <f>IF(K167&lt;&gt;"", (K167*0.514)+1.8304,"")</f>
        <v>2.3444000000000003</v>
      </c>
      <c r="AC167" s="2">
        <f>IF(L167&lt;&gt;"", (L167*0.514)+1.8304,"")</f>
        <v>1.8304</v>
      </c>
      <c r="AD167" s="2">
        <f>IF(M167&lt;&gt;"", (M167*0.514)+1.8304,"")</f>
        <v>3.3723999999999998</v>
      </c>
      <c r="AE167" s="2">
        <f>IF(N167&lt;&gt;"", (N167*0.514)+1.8304,"")</f>
        <v>3.8864000000000001</v>
      </c>
    </row>
    <row r="168" spans="1:31" hidden="1" x14ac:dyDescent="0.3">
      <c r="A168" s="1">
        <v>45339.430555555555</v>
      </c>
      <c r="B168">
        <v>0</v>
      </c>
      <c r="C168">
        <v>0</v>
      </c>
      <c r="D168">
        <v>1</v>
      </c>
      <c r="E168">
        <v>0</v>
      </c>
      <c r="F168">
        <v>8</v>
      </c>
      <c r="G168">
        <v>0</v>
      </c>
      <c r="H168">
        <v>0</v>
      </c>
      <c r="I168">
        <v>0</v>
      </c>
      <c r="J168">
        <v>2</v>
      </c>
      <c r="K168">
        <v>4</v>
      </c>
      <c r="L168">
        <v>0</v>
      </c>
      <c r="M168">
        <v>2</v>
      </c>
      <c r="N168">
        <v>5</v>
      </c>
      <c r="R168" s="19">
        <f>A168</f>
        <v>45339.430555555555</v>
      </c>
      <c r="S168" s="2">
        <f>IF(B168&lt;&gt;"", (B168*0.514)+1.8304,"")</f>
        <v>1.8304</v>
      </c>
      <c r="T168" s="2">
        <f>IF(C168&lt;&gt;"", (C168*0.514)+1.8304,"")</f>
        <v>1.8304</v>
      </c>
      <c r="U168" s="2">
        <f>IF(D168&lt;&gt;"", (D168*0.514)+1.8304,"")</f>
        <v>2.3444000000000003</v>
      </c>
      <c r="V168" s="2">
        <f>IF(E168&lt;&gt;"", (E168*0.514)+1.8304,"")</f>
        <v>1.8304</v>
      </c>
      <c r="W168" s="2">
        <f>IF(F168&lt;&gt;"", (F168*0.514)+1.8304,"")</f>
        <v>5.9424000000000001</v>
      </c>
      <c r="X168" s="2">
        <f>IF(G168&lt;&gt;"", (G168*0.514)+1.8304,"")</f>
        <v>1.8304</v>
      </c>
      <c r="Y168" s="2">
        <f>IF(H168&lt;&gt;"", (H168*0.514)+1.8304,"")</f>
        <v>1.8304</v>
      </c>
      <c r="Z168" s="2">
        <f>IF(I168&lt;&gt;"", (I168*0.514)+1.8304,"")</f>
        <v>1.8304</v>
      </c>
      <c r="AA168" s="2">
        <f>IF(J168&lt;&gt;"", (J168*0.514)+1.8304,"")</f>
        <v>2.8584000000000001</v>
      </c>
      <c r="AB168" s="2">
        <f>IF(K168&lt;&gt;"", (K168*0.514)+1.8304,"")</f>
        <v>3.8864000000000001</v>
      </c>
      <c r="AC168" s="2">
        <f>IF(L168&lt;&gt;"", (L168*0.514)+1.8304,"")</f>
        <v>1.8304</v>
      </c>
      <c r="AD168" s="2">
        <f>IF(M168&lt;&gt;"", (M168*0.514)+1.8304,"")</f>
        <v>2.8584000000000001</v>
      </c>
      <c r="AE168" s="2">
        <f>IF(N168&lt;&gt;"", (N168*0.514)+1.8304,"")</f>
        <v>4.4004000000000003</v>
      </c>
    </row>
    <row r="169" spans="1:31" hidden="1" x14ac:dyDescent="0.3">
      <c r="A169" s="1">
        <v>45339.4375</v>
      </c>
      <c r="B169">
        <v>0</v>
      </c>
      <c r="C169">
        <v>0</v>
      </c>
      <c r="D169">
        <v>0</v>
      </c>
      <c r="E169">
        <v>0</v>
      </c>
      <c r="F169">
        <v>3</v>
      </c>
      <c r="G169">
        <v>0</v>
      </c>
      <c r="H169">
        <v>0</v>
      </c>
      <c r="I169">
        <v>0</v>
      </c>
      <c r="J169">
        <v>5</v>
      </c>
      <c r="K169">
        <v>2</v>
      </c>
      <c r="L169">
        <v>0</v>
      </c>
      <c r="M169">
        <v>3</v>
      </c>
      <c r="N169">
        <v>4</v>
      </c>
      <c r="R169" s="19">
        <f>A169</f>
        <v>45339.4375</v>
      </c>
      <c r="S169" s="2">
        <f>IF(B169&lt;&gt;"", (B169*0.514)+1.8304,"")</f>
        <v>1.8304</v>
      </c>
      <c r="T169" s="2">
        <f>IF(C169&lt;&gt;"", (C169*0.514)+1.8304,"")</f>
        <v>1.8304</v>
      </c>
      <c r="U169" s="2">
        <f>IF(D169&lt;&gt;"", (D169*0.514)+1.8304,"")</f>
        <v>1.8304</v>
      </c>
      <c r="V169" s="2">
        <f>IF(E169&lt;&gt;"", (E169*0.514)+1.8304,"")</f>
        <v>1.8304</v>
      </c>
      <c r="W169" s="2">
        <f>IF(F169&lt;&gt;"", (F169*0.514)+1.8304,"")</f>
        <v>3.3723999999999998</v>
      </c>
      <c r="X169" s="2">
        <f>IF(G169&lt;&gt;"", (G169*0.514)+1.8304,"")</f>
        <v>1.8304</v>
      </c>
      <c r="Y169" s="2">
        <f>IF(H169&lt;&gt;"", (H169*0.514)+1.8304,"")</f>
        <v>1.8304</v>
      </c>
      <c r="Z169" s="2">
        <f>IF(I169&lt;&gt;"", (I169*0.514)+1.8304,"")</f>
        <v>1.8304</v>
      </c>
      <c r="AA169" s="2">
        <f>IF(J169&lt;&gt;"", (J169*0.514)+1.8304,"")</f>
        <v>4.4004000000000003</v>
      </c>
      <c r="AB169" s="2">
        <f>IF(K169&lt;&gt;"", (K169*0.514)+1.8304,"")</f>
        <v>2.8584000000000001</v>
      </c>
      <c r="AC169" s="2">
        <f>IF(L169&lt;&gt;"", (L169*0.514)+1.8304,"")</f>
        <v>1.8304</v>
      </c>
      <c r="AD169" s="2">
        <f>IF(M169&lt;&gt;"", (M169*0.514)+1.8304,"")</f>
        <v>3.3723999999999998</v>
      </c>
      <c r="AE169" s="2">
        <f>IF(N169&lt;&gt;"", (N169*0.514)+1.8304,"")</f>
        <v>3.8864000000000001</v>
      </c>
    </row>
    <row r="170" spans="1:31" hidden="1" x14ac:dyDescent="0.3">
      <c r="A170" s="1">
        <v>45339.444444444445</v>
      </c>
      <c r="B170">
        <v>1</v>
      </c>
      <c r="C170">
        <v>0</v>
      </c>
      <c r="D170">
        <v>9</v>
      </c>
      <c r="E170">
        <v>0</v>
      </c>
      <c r="F170">
        <v>1</v>
      </c>
      <c r="G170">
        <v>0</v>
      </c>
      <c r="H170">
        <v>1</v>
      </c>
      <c r="I170">
        <v>1</v>
      </c>
      <c r="J170">
        <v>3</v>
      </c>
      <c r="K170">
        <v>2</v>
      </c>
      <c r="L170">
        <v>0</v>
      </c>
      <c r="M170">
        <v>4</v>
      </c>
      <c r="N170">
        <v>5</v>
      </c>
      <c r="R170" s="19">
        <f>A170</f>
        <v>45339.444444444445</v>
      </c>
      <c r="S170" s="2">
        <f>IF(B170&lt;&gt;"", (B170*0.514)+1.8304,"")</f>
        <v>2.3444000000000003</v>
      </c>
      <c r="T170" s="2">
        <f>IF(C170&lt;&gt;"", (C170*0.514)+1.8304,"")</f>
        <v>1.8304</v>
      </c>
      <c r="U170" s="2">
        <f>IF(D170&lt;&gt;"", (D170*0.514)+1.8304,"")</f>
        <v>6.4564000000000004</v>
      </c>
      <c r="V170" s="2">
        <f>IF(E170&lt;&gt;"", (E170*0.514)+1.8304,"")</f>
        <v>1.8304</v>
      </c>
      <c r="W170" s="2">
        <f>IF(F170&lt;&gt;"", (F170*0.514)+1.8304,"")</f>
        <v>2.3444000000000003</v>
      </c>
      <c r="X170" s="2">
        <f>IF(G170&lt;&gt;"", (G170*0.514)+1.8304,"")</f>
        <v>1.8304</v>
      </c>
      <c r="Y170" s="2">
        <f>IF(H170&lt;&gt;"", (H170*0.514)+1.8304,"")</f>
        <v>2.3444000000000003</v>
      </c>
      <c r="Z170" s="2">
        <f>IF(I170&lt;&gt;"", (I170*0.514)+1.8304,"")</f>
        <v>2.3444000000000003</v>
      </c>
      <c r="AA170" s="2">
        <f>IF(J170&lt;&gt;"", (J170*0.514)+1.8304,"")</f>
        <v>3.3723999999999998</v>
      </c>
      <c r="AB170" s="2">
        <f>IF(K170&lt;&gt;"", (K170*0.514)+1.8304,"")</f>
        <v>2.8584000000000001</v>
      </c>
      <c r="AC170" s="2">
        <f>IF(L170&lt;&gt;"", (L170*0.514)+1.8304,"")</f>
        <v>1.8304</v>
      </c>
      <c r="AD170" s="2">
        <f>IF(M170&lt;&gt;"", (M170*0.514)+1.8304,"")</f>
        <v>3.8864000000000001</v>
      </c>
      <c r="AE170" s="2">
        <f>IF(N170&lt;&gt;"", (N170*0.514)+1.8304,"")</f>
        <v>4.4004000000000003</v>
      </c>
    </row>
    <row r="171" spans="1:31" hidden="1" x14ac:dyDescent="0.3">
      <c r="A171" s="1">
        <v>45339.451388888891</v>
      </c>
      <c r="B171">
        <v>1</v>
      </c>
      <c r="C171">
        <v>0</v>
      </c>
      <c r="D171">
        <v>20</v>
      </c>
      <c r="E171">
        <v>0</v>
      </c>
      <c r="F171">
        <v>1</v>
      </c>
      <c r="G171">
        <v>0</v>
      </c>
      <c r="H171">
        <v>4</v>
      </c>
      <c r="I171">
        <v>0</v>
      </c>
      <c r="J171">
        <v>2</v>
      </c>
      <c r="K171">
        <v>2</v>
      </c>
      <c r="L171">
        <v>0</v>
      </c>
      <c r="M171">
        <v>4</v>
      </c>
      <c r="N171">
        <v>4</v>
      </c>
      <c r="R171" s="19">
        <f>A171</f>
        <v>45339.451388888891</v>
      </c>
      <c r="S171" s="2">
        <f>IF(B171&lt;&gt;"", (B171*0.514)+1.8304,"")</f>
        <v>2.3444000000000003</v>
      </c>
      <c r="T171" s="2">
        <f>IF(C171&lt;&gt;"", (C171*0.514)+1.8304,"")</f>
        <v>1.8304</v>
      </c>
      <c r="U171" s="2">
        <f>IF(D171&lt;&gt;"", (D171*0.514)+1.8304,"")</f>
        <v>12.110400000000002</v>
      </c>
      <c r="V171" s="2">
        <f>IF(E171&lt;&gt;"", (E171*0.514)+1.8304,"")</f>
        <v>1.8304</v>
      </c>
      <c r="W171" s="2">
        <f>IF(F171&lt;&gt;"", (F171*0.514)+1.8304,"")</f>
        <v>2.3444000000000003</v>
      </c>
      <c r="X171" s="2">
        <f>IF(G171&lt;&gt;"", (G171*0.514)+1.8304,"")</f>
        <v>1.8304</v>
      </c>
      <c r="Y171" s="2">
        <f>IF(H171&lt;&gt;"", (H171*0.514)+1.8304,"")</f>
        <v>3.8864000000000001</v>
      </c>
      <c r="Z171" s="2">
        <f>IF(I171&lt;&gt;"", (I171*0.514)+1.8304,"")</f>
        <v>1.8304</v>
      </c>
      <c r="AA171" s="2">
        <f>IF(J171&lt;&gt;"", (J171*0.514)+1.8304,"")</f>
        <v>2.8584000000000001</v>
      </c>
      <c r="AB171" s="2">
        <f>IF(K171&lt;&gt;"", (K171*0.514)+1.8304,"")</f>
        <v>2.8584000000000001</v>
      </c>
      <c r="AC171" s="2">
        <f>IF(L171&lt;&gt;"", (L171*0.514)+1.8304,"")</f>
        <v>1.8304</v>
      </c>
      <c r="AD171" s="2">
        <f>IF(M171&lt;&gt;"", (M171*0.514)+1.8304,"")</f>
        <v>3.8864000000000001</v>
      </c>
      <c r="AE171" s="2">
        <f>IF(N171&lt;&gt;"", (N171*0.514)+1.8304,"")</f>
        <v>3.8864000000000001</v>
      </c>
    </row>
    <row r="172" spans="1:31" hidden="1" x14ac:dyDescent="0.3">
      <c r="A172" s="1">
        <v>45339.458333333336</v>
      </c>
      <c r="B172">
        <v>0</v>
      </c>
      <c r="C172">
        <v>0</v>
      </c>
      <c r="D172">
        <v>34</v>
      </c>
      <c r="E172">
        <v>0</v>
      </c>
      <c r="F172">
        <v>0</v>
      </c>
      <c r="G172">
        <v>0</v>
      </c>
      <c r="H172">
        <v>6</v>
      </c>
      <c r="I172">
        <v>0</v>
      </c>
      <c r="J172">
        <v>3</v>
      </c>
      <c r="K172">
        <v>2</v>
      </c>
      <c r="L172">
        <v>0</v>
      </c>
      <c r="M172">
        <v>2</v>
      </c>
      <c r="N172">
        <v>5</v>
      </c>
      <c r="R172" s="19">
        <f>A172</f>
        <v>45339.458333333336</v>
      </c>
      <c r="S172" s="2">
        <f>IF(B172&lt;&gt;"", (B172*0.514)+1.8304,"")</f>
        <v>1.8304</v>
      </c>
      <c r="T172" s="2">
        <f>IF(C172&lt;&gt;"", (C172*0.514)+1.8304,"")</f>
        <v>1.8304</v>
      </c>
      <c r="U172" s="2">
        <f>IF(D172&lt;&gt;"", (D172*0.514)+1.8304,"")</f>
        <v>19.3064</v>
      </c>
      <c r="V172" s="2">
        <f>IF(E172&lt;&gt;"", (E172*0.514)+1.8304,"")</f>
        <v>1.8304</v>
      </c>
      <c r="W172" s="2">
        <f>IF(F172&lt;&gt;"", (F172*0.514)+1.8304,"")</f>
        <v>1.8304</v>
      </c>
      <c r="X172" s="2">
        <f>IF(G172&lt;&gt;"", (G172*0.514)+1.8304,"")</f>
        <v>1.8304</v>
      </c>
      <c r="Y172" s="2">
        <f>IF(H172&lt;&gt;"", (H172*0.514)+1.8304,"")</f>
        <v>4.9144000000000005</v>
      </c>
      <c r="Z172" s="2">
        <f>IF(I172&lt;&gt;"", (I172*0.514)+1.8304,"")</f>
        <v>1.8304</v>
      </c>
      <c r="AA172" s="2">
        <f>IF(J172&lt;&gt;"", (J172*0.514)+1.8304,"")</f>
        <v>3.3723999999999998</v>
      </c>
      <c r="AB172" s="2">
        <f>IF(K172&lt;&gt;"", (K172*0.514)+1.8304,"")</f>
        <v>2.8584000000000001</v>
      </c>
      <c r="AC172" s="2">
        <f>IF(L172&lt;&gt;"", (L172*0.514)+1.8304,"")</f>
        <v>1.8304</v>
      </c>
      <c r="AD172" s="2">
        <f>IF(M172&lt;&gt;"", (M172*0.514)+1.8304,"")</f>
        <v>2.8584000000000001</v>
      </c>
      <c r="AE172" s="2">
        <f>IF(N172&lt;&gt;"", (N172*0.514)+1.8304,"")</f>
        <v>4.4004000000000003</v>
      </c>
    </row>
    <row r="173" spans="1:31" hidden="1" x14ac:dyDescent="0.3">
      <c r="A173" s="1">
        <v>45339.465277777781</v>
      </c>
      <c r="B173">
        <v>2</v>
      </c>
      <c r="C173">
        <v>0</v>
      </c>
      <c r="D173">
        <v>22</v>
      </c>
      <c r="E173">
        <v>0</v>
      </c>
      <c r="F173">
        <v>0</v>
      </c>
      <c r="G173">
        <v>1</v>
      </c>
      <c r="H173">
        <v>3</v>
      </c>
      <c r="I173">
        <v>0</v>
      </c>
      <c r="J173">
        <v>3</v>
      </c>
      <c r="K173">
        <v>1</v>
      </c>
      <c r="L173">
        <v>1</v>
      </c>
      <c r="M173">
        <v>2</v>
      </c>
      <c r="N173">
        <v>5</v>
      </c>
      <c r="R173" s="19">
        <f>A173</f>
        <v>45339.465277777781</v>
      </c>
      <c r="S173" s="2">
        <f>IF(B173&lt;&gt;"", (B173*0.514)+1.8304,"")</f>
        <v>2.8584000000000001</v>
      </c>
      <c r="T173" s="2">
        <f>IF(C173&lt;&gt;"", (C173*0.514)+1.8304,"")</f>
        <v>1.8304</v>
      </c>
      <c r="U173" s="2">
        <f>IF(D173&lt;&gt;"", (D173*0.514)+1.8304,"")</f>
        <v>13.138400000000001</v>
      </c>
      <c r="V173" s="2">
        <f>IF(E173&lt;&gt;"", (E173*0.514)+1.8304,"")</f>
        <v>1.8304</v>
      </c>
      <c r="W173" s="2">
        <f>IF(F173&lt;&gt;"", (F173*0.514)+1.8304,"")</f>
        <v>1.8304</v>
      </c>
      <c r="X173" s="2">
        <f>IF(G173&lt;&gt;"", (G173*0.514)+1.8304,"")</f>
        <v>2.3444000000000003</v>
      </c>
      <c r="Y173" s="2">
        <f>IF(H173&lt;&gt;"", (H173*0.514)+1.8304,"")</f>
        <v>3.3723999999999998</v>
      </c>
      <c r="Z173" s="2">
        <f>IF(I173&lt;&gt;"", (I173*0.514)+1.8304,"")</f>
        <v>1.8304</v>
      </c>
      <c r="AA173" s="2">
        <f>IF(J173&lt;&gt;"", (J173*0.514)+1.8304,"")</f>
        <v>3.3723999999999998</v>
      </c>
      <c r="AB173" s="2">
        <f>IF(K173&lt;&gt;"", (K173*0.514)+1.8304,"")</f>
        <v>2.3444000000000003</v>
      </c>
      <c r="AC173" s="2">
        <f>IF(L173&lt;&gt;"", (L173*0.514)+1.8304,"")</f>
        <v>2.3444000000000003</v>
      </c>
      <c r="AD173" s="2">
        <f>IF(M173&lt;&gt;"", (M173*0.514)+1.8304,"")</f>
        <v>2.8584000000000001</v>
      </c>
      <c r="AE173" s="2">
        <f>IF(N173&lt;&gt;"", (N173*0.514)+1.8304,"")</f>
        <v>4.4004000000000003</v>
      </c>
    </row>
    <row r="174" spans="1:31" hidden="1" x14ac:dyDescent="0.3">
      <c r="A174" s="1">
        <v>45339.472222222219</v>
      </c>
      <c r="B174">
        <v>1</v>
      </c>
      <c r="C174">
        <v>0</v>
      </c>
      <c r="D174">
        <v>14</v>
      </c>
      <c r="E174">
        <v>0</v>
      </c>
      <c r="F174">
        <v>0</v>
      </c>
      <c r="G174">
        <v>0</v>
      </c>
      <c r="H174">
        <v>6</v>
      </c>
      <c r="I174">
        <v>0</v>
      </c>
      <c r="J174">
        <v>7</v>
      </c>
      <c r="K174">
        <v>2</v>
      </c>
      <c r="L174">
        <v>1</v>
      </c>
      <c r="M174">
        <v>4</v>
      </c>
      <c r="N174">
        <v>25</v>
      </c>
      <c r="R174" s="19">
        <f>A174</f>
        <v>45339.472222222219</v>
      </c>
      <c r="S174" s="2">
        <f>IF(B174&lt;&gt;"", (B174*0.514)+1.8304,"")</f>
        <v>2.3444000000000003</v>
      </c>
      <c r="T174" s="2">
        <f>IF(C174&lt;&gt;"", (C174*0.514)+1.8304,"")</f>
        <v>1.8304</v>
      </c>
      <c r="U174" s="2">
        <f>IF(D174&lt;&gt;"", (D174*0.514)+1.8304,"")</f>
        <v>9.0263999999999989</v>
      </c>
      <c r="V174" s="2">
        <f>IF(E174&lt;&gt;"", (E174*0.514)+1.8304,"")</f>
        <v>1.8304</v>
      </c>
      <c r="W174" s="2">
        <f>IF(F174&lt;&gt;"", (F174*0.514)+1.8304,"")</f>
        <v>1.8304</v>
      </c>
      <c r="X174" s="2">
        <f>IF(G174&lt;&gt;"", (G174*0.514)+1.8304,"")</f>
        <v>1.8304</v>
      </c>
      <c r="Y174" s="2">
        <f>IF(H174&lt;&gt;"", (H174*0.514)+1.8304,"")</f>
        <v>4.9144000000000005</v>
      </c>
      <c r="Z174" s="2">
        <f>IF(I174&lt;&gt;"", (I174*0.514)+1.8304,"")</f>
        <v>1.8304</v>
      </c>
      <c r="AA174" s="2">
        <f>IF(J174&lt;&gt;"", (J174*0.514)+1.8304,"")</f>
        <v>5.4283999999999999</v>
      </c>
      <c r="AB174" s="2">
        <f>IF(K174&lt;&gt;"", (K174*0.514)+1.8304,"")</f>
        <v>2.8584000000000001</v>
      </c>
      <c r="AC174" s="2">
        <f>IF(L174&lt;&gt;"", (L174*0.514)+1.8304,"")</f>
        <v>2.3444000000000003</v>
      </c>
      <c r="AD174" s="2">
        <f>IF(M174&lt;&gt;"", (M174*0.514)+1.8304,"")</f>
        <v>3.8864000000000001</v>
      </c>
      <c r="AE174" s="2">
        <f>IF(N174&lt;&gt;"", (N174*0.514)+1.8304,"")</f>
        <v>14.680399999999999</v>
      </c>
    </row>
    <row r="175" spans="1:31" hidden="1" x14ac:dyDescent="0.3">
      <c r="A175" s="1">
        <v>45339.479166666664</v>
      </c>
      <c r="B175">
        <v>1</v>
      </c>
      <c r="C175">
        <v>0</v>
      </c>
      <c r="D175">
        <v>1</v>
      </c>
      <c r="E175">
        <v>0</v>
      </c>
      <c r="F175">
        <v>0</v>
      </c>
      <c r="G175">
        <v>0</v>
      </c>
      <c r="H175">
        <v>4</v>
      </c>
      <c r="I175">
        <v>0</v>
      </c>
      <c r="J175">
        <v>8</v>
      </c>
      <c r="K175">
        <v>2</v>
      </c>
      <c r="L175">
        <v>3</v>
      </c>
      <c r="M175">
        <v>6</v>
      </c>
      <c r="N175">
        <v>4</v>
      </c>
      <c r="R175" s="19">
        <f>A175</f>
        <v>45339.479166666664</v>
      </c>
      <c r="S175" s="2">
        <f>IF(B175&lt;&gt;"", (B175*0.514)+1.8304,"")</f>
        <v>2.3444000000000003</v>
      </c>
      <c r="T175" s="2">
        <f>IF(C175&lt;&gt;"", (C175*0.514)+1.8304,"")</f>
        <v>1.8304</v>
      </c>
      <c r="U175" s="2">
        <f>IF(D175&lt;&gt;"", (D175*0.514)+1.8304,"")</f>
        <v>2.3444000000000003</v>
      </c>
      <c r="V175" s="2">
        <f>IF(E175&lt;&gt;"", (E175*0.514)+1.8304,"")</f>
        <v>1.8304</v>
      </c>
      <c r="W175" s="2">
        <f>IF(F175&lt;&gt;"", (F175*0.514)+1.8304,"")</f>
        <v>1.8304</v>
      </c>
      <c r="X175" s="2">
        <f>IF(G175&lt;&gt;"", (G175*0.514)+1.8304,"")</f>
        <v>1.8304</v>
      </c>
      <c r="Y175" s="2">
        <f>IF(H175&lt;&gt;"", (H175*0.514)+1.8304,"")</f>
        <v>3.8864000000000001</v>
      </c>
      <c r="Z175" s="2">
        <f>IF(I175&lt;&gt;"", (I175*0.514)+1.8304,"")</f>
        <v>1.8304</v>
      </c>
      <c r="AA175" s="2">
        <f>IF(J175&lt;&gt;"", (J175*0.514)+1.8304,"")</f>
        <v>5.9424000000000001</v>
      </c>
      <c r="AB175" s="2">
        <f>IF(K175&lt;&gt;"", (K175*0.514)+1.8304,"")</f>
        <v>2.8584000000000001</v>
      </c>
      <c r="AC175" s="2">
        <f>IF(L175&lt;&gt;"", (L175*0.514)+1.8304,"")</f>
        <v>3.3723999999999998</v>
      </c>
      <c r="AD175" s="2">
        <f>IF(M175&lt;&gt;"", (M175*0.514)+1.8304,"")</f>
        <v>4.9144000000000005</v>
      </c>
      <c r="AE175" s="2">
        <f>IF(N175&lt;&gt;"", (N175*0.514)+1.8304,"")</f>
        <v>3.8864000000000001</v>
      </c>
    </row>
    <row r="176" spans="1:31" hidden="1" x14ac:dyDescent="0.3">
      <c r="A176" s="1">
        <v>45339.486111111109</v>
      </c>
      <c r="B176">
        <v>1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1</v>
      </c>
      <c r="I176">
        <v>0</v>
      </c>
      <c r="J176">
        <v>9</v>
      </c>
      <c r="K176">
        <v>1</v>
      </c>
      <c r="L176">
        <v>6</v>
      </c>
      <c r="M176">
        <v>5</v>
      </c>
      <c r="N176">
        <v>11</v>
      </c>
      <c r="R176" s="19">
        <f>A176</f>
        <v>45339.486111111109</v>
      </c>
      <c r="S176" s="2">
        <f>IF(B176&lt;&gt;"", (B176*0.514)+1.8304,"")</f>
        <v>2.3444000000000003</v>
      </c>
      <c r="T176" s="2">
        <f>IF(C176&lt;&gt;"", (C176*0.514)+1.8304,"")</f>
        <v>1.8304</v>
      </c>
      <c r="U176" s="2">
        <f>IF(D176&lt;&gt;"", (D176*0.514)+1.8304,"")</f>
        <v>1.8304</v>
      </c>
      <c r="V176" s="2">
        <f>IF(E176&lt;&gt;"", (E176*0.514)+1.8304,"")</f>
        <v>1.8304</v>
      </c>
      <c r="W176" s="2">
        <f>IF(F176&lt;&gt;"", (F176*0.514)+1.8304,"")</f>
        <v>1.8304</v>
      </c>
      <c r="X176" s="2">
        <f>IF(G176&lt;&gt;"", (G176*0.514)+1.8304,"")</f>
        <v>1.8304</v>
      </c>
      <c r="Y176" s="2">
        <f>IF(H176&lt;&gt;"", (H176*0.514)+1.8304,"")</f>
        <v>2.3444000000000003</v>
      </c>
      <c r="Z176" s="2">
        <f>IF(I176&lt;&gt;"", (I176*0.514)+1.8304,"")</f>
        <v>1.8304</v>
      </c>
      <c r="AA176" s="2">
        <f>IF(J176&lt;&gt;"", (J176*0.514)+1.8304,"")</f>
        <v>6.4564000000000004</v>
      </c>
      <c r="AB176" s="2">
        <f>IF(K176&lt;&gt;"", (K176*0.514)+1.8304,"")</f>
        <v>2.3444000000000003</v>
      </c>
      <c r="AC176" s="2">
        <f>IF(L176&lt;&gt;"", (L176*0.514)+1.8304,"")</f>
        <v>4.9144000000000005</v>
      </c>
      <c r="AD176" s="2">
        <f>IF(M176&lt;&gt;"", (M176*0.514)+1.8304,"")</f>
        <v>4.4004000000000003</v>
      </c>
      <c r="AE176" s="2">
        <f>IF(N176&lt;&gt;"", (N176*0.514)+1.8304,"")</f>
        <v>7.4843999999999999</v>
      </c>
    </row>
    <row r="177" spans="1:31" hidden="1" x14ac:dyDescent="0.3">
      <c r="A177" s="1">
        <v>45339.493055555555</v>
      </c>
      <c r="B177">
        <v>1</v>
      </c>
      <c r="C177">
        <v>0</v>
      </c>
      <c r="D177">
        <v>2</v>
      </c>
      <c r="E177">
        <v>0</v>
      </c>
      <c r="F177">
        <v>5</v>
      </c>
      <c r="G177">
        <v>0</v>
      </c>
      <c r="H177">
        <v>1</v>
      </c>
      <c r="I177">
        <v>0</v>
      </c>
      <c r="J177">
        <v>6</v>
      </c>
      <c r="K177">
        <v>1</v>
      </c>
      <c r="L177">
        <v>2</v>
      </c>
      <c r="M177">
        <v>3</v>
      </c>
      <c r="N177">
        <v>8</v>
      </c>
      <c r="R177" s="19">
        <f>A177</f>
        <v>45339.493055555555</v>
      </c>
      <c r="S177" s="2">
        <f>IF(B177&lt;&gt;"", (B177*0.514)+1.8304,"")</f>
        <v>2.3444000000000003</v>
      </c>
      <c r="T177" s="2">
        <f>IF(C177&lt;&gt;"", (C177*0.514)+1.8304,"")</f>
        <v>1.8304</v>
      </c>
      <c r="U177" s="2">
        <f>IF(D177&lt;&gt;"", (D177*0.514)+1.8304,"")</f>
        <v>2.8584000000000001</v>
      </c>
      <c r="V177" s="2">
        <f>IF(E177&lt;&gt;"", (E177*0.514)+1.8304,"")</f>
        <v>1.8304</v>
      </c>
      <c r="W177" s="2">
        <f>IF(F177&lt;&gt;"", (F177*0.514)+1.8304,"")</f>
        <v>4.4004000000000003</v>
      </c>
      <c r="X177" s="2">
        <f>IF(G177&lt;&gt;"", (G177*0.514)+1.8304,"")</f>
        <v>1.8304</v>
      </c>
      <c r="Y177" s="2">
        <f>IF(H177&lt;&gt;"", (H177*0.514)+1.8304,"")</f>
        <v>2.3444000000000003</v>
      </c>
      <c r="Z177" s="2">
        <f>IF(I177&lt;&gt;"", (I177*0.514)+1.8304,"")</f>
        <v>1.8304</v>
      </c>
      <c r="AA177" s="2">
        <f>IF(J177&lt;&gt;"", (J177*0.514)+1.8304,"")</f>
        <v>4.9144000000000005</v>
      </c>
      <c r="AB177" s="2">
        <f>IF(K177&lt;&gt;"", (K177*0.514)+1.8304,"")</f>
        <v>2.3444000000000003</v>
      </c>
      <c r="AC177" s="2">
        <f>IF(L177&lt;&gt;"", (L177*0.514)+1.8304,"")</f>
        <v>2.8584000000000001</v>
      </c>
      <c r="AD177" s="2">
        <f>IF(M177&lt;&gt;"", (M177*0.514)+1.8304,"")</f>
        <v>3.3723999999999998</v>
      </c>
      <c r="AE177" s="2">
        <f>IF(N177&lt;&gt;"", (N177*0.514)+1.8304,"")</f>
        <v>5.9424000000000001</v>
      </c>
    </row>
    <row r="178" spans="1:31" hidden="1" x14ac:dyDescent="0.3">
      <c r="A178" s="1">
        <v>45339.5</v>
      </c>
      <c r="B178">
        <v>1</v>
      </c>
      <c r="C178">
        <v>0</v>
      </c>
      <c r="D178">
        <v>1</v>
      </c>
      <c r="E178">
        <v>0</v>
      </c>
      <c r="F178">
        <v>5</v>
      </c>
      <c r="G178">
        <v>0</v>
      </c>
      <c r="H178">
        <v>2</v>
      </c>
      <c r="I178">
        <v>0</v>
      </c>
      <c r="J178">
        <v>8</v>
      </c>
      <c r="K178">
        <v>1</v>
      </c>
      <c r="L178">
        <v>1</v>
      </c>
      <c r="M178">
        <v>3</v>
      </c>
      <c r="N178">
        <v>41</v>
      </c>
      <c r="R178" s="19">
        <f>A178</f>
        <v>45339.5</v>
      </c>
      <c r="S178" s="2">
        <f>IF(B178&lt;&gt;"", (B178*0.514)+1.8304,"")</f>
        <v>2.3444000000000003</v>
      </c>
      <c r="T178" s="2">
        <f>IF(C178&lt;&gt;"", (C178*0.514)+1.8304,"")</f>
        <v>1.8304</v>
      </c>
      <c r="U178" s="2">
        <f>IF(D178&lt;&gt;"", (D178*0.514)+1.8304,"")</f>
        <v>2.3444000000000003</v>
      </c>
      <c r="V178" s="2">
        <f>IF(E178&lt;&gt;"", (E178*0.514)+1.8304,"")</f>
        <v>1.8304</v>
      </c>
      <c r="W178" s="2">
        <f>IF(F178&lt;&gt;"", (F178*0.514)+1.8304,"")</f>
        <v>4.4004000000000003</v>
      </c>
      <c r="X178" s="2">
        <f>IF(G178&lt;&gt;"", (G178*0.514)+1.8304,"")</f>
        <v>1.8304</v>
      </c>
      <c r="Y178" s="2">
        <f>IF(H178&lt;&gt;"", (H178*0.514)+1.8304,"")</f>
        <v>2.8584000000000001</v>
      </c>
      <c r="Z178" s="2">
        <f>IF(I178&lt;&gt;"", (I178*0.514)+1.8304,"")</f>
        <v>1.8304</v>
      </c>
      <c r="AA178" s="2">
        <f>IF(J178&lt;&gt;"", (J178*0.514)+1.8304,"")</f>
        <v>5.9424000000000001</v>
      </c>
      <c r="AB178" s="2">
        <f>IF(K178&lt;&gt;"", (K178*0.514)+1.8304,"")</f>
        <v>2.3444000000000003</v>
      </c>
      <c r="AC178" s="2">
        <f>IF(L178&lt;&gt;"", (L178*0.514)+1.8304,"")</f>
        <v>2.3444000000000003</v>
      </c>
      <c r="AD178" s="2">
        <f>IF(M178&lt;&gt;"", (M178*0.514)+1.8304,"")</f>
        <v>3.3723999999999998</v>
      </c>
      <c r="AE178" s="2">
        <f>IF(N178&lt;&gt;"", (N178*0.514)+1.8304,"")</f>
        <v>22.904400000000003</v>
      </c>
    </row>
    <row r="179" spans="1:31" hidden="1" x14ac:dyDescent="0.3">
      <c r="A179" s="1">
        <v>45339.506944444445</v>
      </c>
      <c r="B179">
        <v>0</v>
      </c>
      <c r="C179">
        <v>0</v>
      </c>
      <c r="D179">
        <v>3</v>
      </c>
      <c r="E179">
        <v>0</v>
      </c>
      <c r="F179">
        <v>7</v>
      </c>
      <c r="G179">
        <v>0</v>
      </c>
      <c r="H179">
        <v>0</v>
      </c>
      <c r="I179">
        <v>0</v>
      </c>
      <c r="J179">
        <v>1</v>
      </c>
      <c r="K179">
        <v>1</v>
      </c>
      <c r="L179">
        <v>0</v>
      </c>
      <c r="M179">
        <v>3</v>
      </c>
      <c r="N179">
        <v>10</v>
      </c>
      <c r="R179" s="19">
        <f>A179</f>
        <v>45339.506944444445</v>
      </c>
      <c r="S179" s="2">
        <f>IF(B179&lt;&gt;"", (B179*0.514)+1.8304,"")</f>
        <v>1.8304</v>
      </c>
      <c r="T179" s="2">
        <f>IF(C179&lt;&gt;"", (C179*0.514)+1.8304,"")</f>
        <v>1.8304</v>
      </c>
      <c r="U179" s="2">
        <f>IF(D179&lt;&gt;"", (D179*0.514)+1.8304,"")</f>
        <v>3.3723999999999998</v>
      </c>
      <c r="V179" s="2">
        <f>IF(E179&lt;&gt;"", (E179*0.514)+1.8304,"")</f>
        <v>1.8304</v>
      </c>
      <c r="W179" s="2">
        <f>IF(F179&lt;&gt;"", (F179*0.514)+1.8304,"")</f>
        <v>5.4283999999999999</v>
      </c>
      <c r="X179" s="2">
        <f>IF(G179&lt;&gt;"", (G179*0.514)+1.8304,"")</f>
        <v>1.8304</v>
      </c>
      <c r="Y179" s="2">
        <f>IF(H179&lt;&gt;"", (H179*0.514)+1.8304,"")</f>
        <v>1.8304</v>
      </c>
      <c r="Z179" s="2">
        <f>IF(I179&lt;&gt;"", (I179*0.514)+1.8304,"")</f>
        <v>1.8304</v>
      </c>
      <c r="AA179" s="2">
        <f>IF(J179&lt;&gt;"", (J179*0.514)+1.8304,"")</f>
        <v>2.3444000000000003</v>
      </c>
      <c r="AB179" s="2">
        <f>IF(K179&lt;&gt;"", (K179*0.514)+1.8304,"")</f>
        <v>2.3444000000000003</v>
      </c>
      <c r="AC179" s="2">
        <f>IF(L179&lt;&gt;"", (L179*0.514)+1.8304,"")</f>
        <v>1.8304</v>
      </c>
      <c r="AD179" s="2">
        <f>IF(M179&lt;&gt;"", (M179*0.514)+1.8304,"")</f>
        <v>3.3723999999999998</v>
      </c>
      <c r="AE179" s="2">
        <f>IF(N179&lt;&gt;"", (N179*0.514)+1.8304,"")</f>
        <v>6.9704000000000006</v>
      </c>
    </row>
    <row r="180" spans="1:31" hidden="1" x14ac:dyDescent="0.3">
      <c r="A180" s="1">
        <v>45339.513888888891</v>
      </c>
      <c r="B180">
        <v>1</v>
      </c>
      <c r="C180">
        <v>0</v>
      </c>
      <c r="D180">
        <v>7</v>
      </c>
      <c r="E180">
        <v>0</v>
      </c>
      <c r="F180">
        <v>11</v>
      </c>
      <c r="G180">
        <v>0</v>
      </c>
      <c r="H180">
        <v>1</v>
      </c>
      <c r="I180">
        <v>0</v>
      </c>
      <c r="J180">
        <v>1</v>
      </c>
      <c r="K180">
        <v>1</v>
      </c>
      <c r="L180">
        <v>0</v>
      </c>
      <c r="M180">
        <v>3</v>
      </c>
      <c r="N180">
        <v>5</v>
      </c>
      <c r="R180" s="19">
        <f>A180</f>
        <v>45339.513888888891</v>
      </c>
      <c r="S180" s="2">
        <f>IF(B180&lt;&gt;"", (B180*0.514)+1.8304,"")</f>
        <v>2.3444000000000003</v>
      </c>
      <c r="T180" s="2">
        <f>IF(C180&lt;&gt;"", (C180*0.514)+1.8304,"")</f>
        <v>1.8304</v>
      </c>
      <c r="U180" s="2">
        <f>IF(D180&lt;&gt;"", (D180*0.514)+1.8304,"")</f>
        <v>5.4283999999999999</v>
      </c>
      <c r="V180" s="2">
        <f>IF(E180&lt;&gt;"", (E180*0.514)+1.8304,"")</f>
        <v>1.8304</v>
      </c>
      <c r="W180" s="2">
        <f>IF(F180&lt;&gt;"", (F180*0.514)+1.8304,"")</f>
        <v>7.4843999999999999</v>
      </c>
      <c r="X180" s="2">
        <f>IF(G180&lt;&gt;"", (G180*0.514)+1.8304,"")</f>
        <v>1.8304</v>
      </c>
      <c r="Y180" s="2">
        <f>IF(H180&lt;&gt;"", (H180*0.514)+1.8304,"")</f>
        <v>2.3444000000000003</v>
      </c>
      <c r="Z180" s="2">
        <f>IF(I180&lt;&gt;"", (I180*0.514)+1.8304,"")</f>
        <v>1.8304</v>
      </c>
      <c r="AA180" s="2">
        <f>IF(J180&lt;&gt;"", (J180*0.514)+1.8304,"")</f>
        <v>2.3444000000000003</v>
      </c>
      <c r="AB180" s="2">
        <f>IF(K180&lt;&gt;"", (K180*0.514)+1.8304,"")</f>
        <v>2.3444000000000003</v>
      </c>
      <c r="AC180" s="2">
        <f>IF(L180&lt;&gt;"", (L180*0.514)+1.8304,"")</f>
        <v>1.8304</v>
      </c>
      <c r="AD180" s="2">
        <f>IF(M180&lt;&gt;"", (M180*0.514)+1.8304,"")</f>
        <v>3.3723999999999998</v>
      </c>
      <c r="AE180" s="2">
        <f>IF(N180&lt;&gt;"", (N180*0.514)+1.8304,"")</f>
        <v>4.4004000000000003</v>
      </c>
    </row>
    <row r="181" spans="1:31" hidden="1" x14ac:dyDescent="0.3">
      <c r="A181" s="1">
        <v>45339.520833333336</v>
      </c>
      <c r="B181">
        <v>2</v>
      </c>
      <c r="C181">
        <v>0</v>
      </c>
      <c r="D181">
        <v>18</v>
      </c>
      <c r="E181">
        <v>0</v>
      </c>
      <c r="F181">
        <v>11</v>
      </c>
      <c r="G181">
        <v>0</v>
      </c>
      <c r="H181">
        <v>2</v>
      </c>
      <c r="I181">
        <v>1</v>
      </c>
      <c r="J181">
        <v>2</v>
      </c>
      <c r="K181">
        <v>1</v>
      </c>
      <c r="L181">
        <v>0</v>
      </c>
      <c r="M181">
        <v>4</v>
      </c>
      <c r="N181">
        <v>7</v>
      </c>
      <c r="R181" s="19">
        <f>A181</f>
        <v>45339.520833333336</v>
      </c>
      <c r="S181" s="2">
        <f>IF(B181&lt;&gt;"", (B181*0.514)+1.8304,"")</f>
        <v>2.8584000000000001</v>
      </c>
      <c r="T181" s="2">
        <f>IF(C181&lt;&gt;"", (C181*0.514)+1.8304,"")</f>
        <v>1.8304</v>
      </c>
      <c r="U181" s="2">
        <f>IF(D181&lt;&gt;"", (D181*0.514)+1.8304,"")</f>
        <v>11.0824</v>
      </c>
      <c r="V181" s="2">
        <f>IF(E181&lt;&gt;"", (E181*0.514)+1.8304,"")</f>
        <v>1.8304</v>
      </c>
      <c r="W181" s="2">
        <f>IF(F181&lt;&gt;"", (F181*0.514)+1.8304,"")</f>
        <v>7.4843999999999999</v>
      </c>
      <c r="X181" s="2">
        <f>IF(G181&lt;&gt;"", (G181*0.514)+1.8304,"")</f>
        <v>1.8304</v>
      </c>
      <c r="Y181" s="2">
        <f>IF(H181&lt;&gt;"", (H181*0.514)+1.8304,"")</f>
        <v>2.8584000000000001</v>
      </c>
      <c r="Z181" s="2">
        <f>IF(I181&lt;&gt;"", (I181*0.514)+1.8304,"")</f>
        <v>2.3444000000000003</v>
      </c>
      <c r="AA181" s="2">
        <f>IF(J181&lt;&gt;"", (J181*0.514)+1.8304,"")</f>
        <v>2.8584000000000001</v>
      </c>
      <c r="AB181" s="2">
        <f>IF(K181&lt;&gt;"", (K181*0.514)+1.8304,"")</f>
        <v>2.3444000000000003</v>
      </c>
      <c r="AC181" s="2">
        <f>IF(L181&lt;&gt;"", (L181*0.514)+1.8304,"")</f>
        <v>1.8304</v>
      </c>
      <c r="AD181" s="2">
        <f>IF(M181&lt;&gt;"", (M181*0.514)+1.8304,"")</f>
        <v>3.8864000000000001</v>
      </c>
      <c r="AE181" s="2">
        <f>IF(N181&lt;&gt;"", (N181*0.514)+1.8304,"")</f>
        <v>5.4283999999999999</v>
      </c>
    </row>
    <row r="182" spans="1:31" hidden="1" x14ac:dyDescent="0.3">
      <c r="A182" s="1">
        <v>45339.527777777781</v>
      </c>
      <c r="B182">
        <v>2</v>
      </c>
      <c r="C182">
        <v>0</v>
      </c>
      <c r="D182">
        <v>16</v>
      </c>
      <c r="E182">
        <v>0</v>
      </c>
      <c r="F182">
        <v>5</v>
      </c>
      <c r="G182">
        <v>0</v>
      </c>
      <c r="H182">
        <v>2</v>
      </c>
      <c r="I182">
        <v>0</v>
      </c>
      <c r="J182">
        <v>2</v>
      </c>
      <c r="K182">
        <v>0</v>
      </c>
      <c r="L182">
        <v>0</v>
      </c>
      <c r="M182">
        <v>6</v>
      </c>
      <c r="N182">
        <v>7</v>
      </c>
      <c r="R182" s="19">
        <f>A182</f>
        <v>45339.527777777781</v>
      </c>
      <c r="S182" s="2">
        <f>IF(B182&lt;&gt;"", (B182*0.514)+1.8304,"")</f>
        <v>2.8584000000000001</v>
      </c>
      <c r="T182" s="2">
        <f>IF(C182&lt;&gt;"", (C182*0.514)+1.8304,"")</f>
        <v>1.8304</v>
      </c>
      <c r="U182" s="2">
        <f>IF(D182&lt;&gt;"", (D182*0.514)+1.8304,"")</f>
        <v>10.054400000000001</v>
      </c>
      <c r="V182" s="2">
        <f>IF(E182&lt;&gt;"", (E182*0.514)+1.8304,"")</f>
        <v>1.8304</v>
      </c>
      <c r="W182" s="2">
        <f>IF(F182&lt;&gt;"", (F182*0.514)+1.8304,"")</f>
        <v>4.4004000000000003</v>
      </c>
      <c r="X182" s="2">
        <f>IF(G182&lt;&gt;"", (G182*0.514)+1.8304,"")</f>
        <v>1.8304</v>
      </c>
      <c r="Y182" s="2">
        <f>IF(H182&lt;&gt;"", (H182*0.514)+1.8304,"")</f>
        <v>2.8584000000000001</v>
      </c>
      <c r="Z182" s="2">
        <f>IF(I182&lt;&gt;"", (I182*0.514)+1.8304,"")</f>
        <v>1.8304</v>
      </c>
      <c r="AA182" s="2">
        <f>IF(J182&lt;&gt;"", (J182*0.514)+1.8304,"")</f>
        <v>2.8584000000000001</v>
      </c>
      <c r="AB182" s="2">
        <f>IF(K182&lt;&gt;"", (K182*0.514)+1.8304,"")</f>
        <v>1.8304</v>
      </c>
      <c r="AC182" s="2">
        <f>IF(L182&lt;&gt;"", (L182*0.514)+1.8304,"")</f>
        <v>1.8304</v>
      </c>
      <c r="AD182" s="2">
        <f>IF(M182&lt;&gt;"", (M182*0.514)+1.8304,"")</f>
        <v>4.9144000000000005</v>
      </c>
      <c r="AE182" s="2">
        <f>IF(N182&lt;&gt;"", (N182*0.514)+1.8304,"")</f>
        <v>5.4283999999999999</v>
      </c>
    </row>
    <row r="183" spans="1:31" hidden="1" x14ac:dyDescent="0.3">
      <c r="A183" s="1">
        <v>45339.534722222219</v>
      </c>
      <c r="B183">
        <v>3</v>
      </c>
      <c r="C183">
        <v>0</v>
      </c>
      <c r="D183">
        <v>5</v>
      </c>
      <c r="E183">
        <v>0</v>
      </c>
      <c r="F183">
        <v>5</v>
      </c>
      <c r="G183">
        <v>0</v>
      </c>
      <c r="H183">
        <v>2</v>
      </c>
      <c r="I183">
        <v>0</v>
      </c>
      <c r="J183">
        <v>5</v>
      </c>
      <c r="K183">
        <v>1</v>
      </c>
      <c r="L183">
        <v>1</v>
      </c>
      <c r="M183">
        <v>6</v>
      </c>
      <c r="N183">
        <v>24</v>
      </c>
      <c r="R183" s="19">
        <f>A183</f>
        <v>45339.534722222219</v>
      </c>
      <c r="S183" s="2">
        <f>IF(B183&lt;&gt;"", (B183*0.514)+1.8304,"")</f>
        <v>3.3723999999999998</v>
      </c>
      <c r="T183" s="2">
        <f>IF(C183&lt;&gt;"", (C183*0.514)+1.8304,"")</f>
        <v>1.8304</v>
      </c>
      <c r="U183" s="2">
        <f>IF(D183&lt;&gt;"", (D183*0.514)+1.8304,"")</f>
        <v>4.4004000000000003</v>
      </c>
      <c r="V183" s="2">
        <f>IF(E183&lt;&gt;"", (E183*0.514)+1.8304,"")</f>
        <v>1.8304</v>
      </c>
      <c r="W183" s="2">
        <f>IF(F183&lt;&gt;"", (F183*0.514)+1.8304,"")</f>
        <v>4.4004000000000003</v>
      </c>
      <c r="X183" s="2">
        <f>IF(G183&lt;&gt;"", (G183*0.514)+1.8304,"")</f>
        <v>1.8304</v>
      </c>
      <c r="Y183" s="2">
        <f>IF(H183&lt;&gt;"", (H183*0.514)+1.8304,"")</f>
        <v>2.8584000000000001</v>
      </c>
      <c r="Z183" s="2">
        <f>IF(I183&lt;&gt;"", (I183*0.514)+1.8304,"")</f>
        <v>1.8304</v>
      </c>
      <c r="AA183" s="2">
        <f>IF(J183&lt;&gt;"", (J183*0.514)+1.8304,"")</f>
        <v>4.4004000000000003</v>
      </c>
      <c r="AB183" s="2">
        <f>IF(K183&lt;&gt;"", (K183*0.514)+1.8304,"")</f>
        <v>2.3444000000000003</v>
      </c>
      <c r="AC183" s="2">
        <f>IF(L183&lt;&gt;"", (L183*0.514)+1.8304,"")</f>
        <v>2.3444000000000003</v>
      </c>
      <c r="AD183" s="2">
        <f>IF(M183&lt;&gt;"", (M183*0.514)+1.8304,"")</f>
        <v>4.9144000000000005</v>
      </c>
      <c r="AE183" s="2">
        <f>IF(N183&lt;&gt;"", (N183*0.514)+1.8304,"")</f>
        <v>14.166399999999999</v>
      </c>
    </row>
    <row r="184" spans="1:31" hidden="1" x14ac:dyDescent="0.3">
      <c r="A184" s="1">
        <v>45339.541666666664</v>
      </c>
      <c r="B184">
        <v>2</v>
      </c>
      <c r="C184">
        <v>0</v>
      </c>
      <c r="D184">
        <v>2</v>
      </c>
      <c r="E184">
        <v>0</v>
      </c>
      <c r="F184">
        <v>5</v>
      </c>
      <c r="G184">
        <v>0</v>
      </c>
      <c r="H184">
        <v>8</v>
      </c>
      <c r="I184">
        <v>2</v>
      </c>
      <c r="J184">
        <v>2</v>
      </c>
      <c r="K184">
        <v>1</v>
      </c>
      <c r="L184">
        <v>1</v>
      </c>
      <c r="M184">
        <v>17</v>
      </c>
      <c r="N184">
        <v>5</v>
      </c>
      <c r="R184" s="19">
        <f>A184</f>
        <v>45339.541666666664</v>
      </c>
      <c r="S184" s="2">
        <f>IF(B184&lt;&gt;"", (B184*0.514)+1.8304,"")</f>
        <v>2.8584000000000001</v>
      </c>
      <c r="T184" s="2">
        <f>IF(C184&lt;&gt;"", (C184*0.514)+1.8304,"")</f>
        <v>1.8304</v>
      </c>
      <c r="U184" s="2">
        <f>IF(D184&lt;&gt;"", (D184*0.514)+1.8304,"")</f>
        <v>2.8584000000000001</v>
      </c>
      <c r="V184" s="2">
        <f>IF(E184&lt;&gt;"", (E184*0.514)+1.8304,"")</f>
        <v>1.8304</v>
      </c>
      <c r="W184" s="2">
        <f>IF(F184&lt;&gt;"", (F184*0.514)+1.8304,"")</f>
        <v>4.4004000000000003</v>
      </c>
      <c r="X184" s="2">
        <f>IF(G184&lt;&gt;"", (G184*0.514)+1.8304,"")</f>
        <v>1.8304</v>
      </c>
      <c r="Y184" s="2">
        <f>IF(H184&lt;&gt;"", (H184*0.514)+1.8304,"")</f>
        <v>5.9424000000000001</v>
      </c>
      <c r="Z184" s="2">
        <f>IF(I184&lt;&gt;"", (I184*0.514)+1.8304,"")</f>
        <v>2.8584000000000001</v>
      </c>
      <c r="AA184" s="2">
        <f>IF(J184&lt;&gt;"", (J184*0.514)+1.8304,"")</f>
        <v>2.8584000000000001</v>
      </c>
      <c r="AB184" s="2">
        <f>IF(K184&lt;&gt;"", (K184*0.514)+1.8304,"")</f>
        <v>2.3444000000000003</v>
      </c>
      <c r="AC184" s="2">
        <f>IF(L184&lt;&gt;"", (L184*0.514)+1.8304,"")</f>
        <v>2.3444000000000003</v>
      </c>
      <c r="AD184" s="2">
        <f>IF(M184&lt;&gt;"", (M184*0.514)+1.8304,"")</f>
        <v>10.5684</v>
      </c>
      <c r="AE184" s="2">
        <f>IF(N184&lt;&gt;"", (N184*0.514)+1.8304,"")</f>
        <v>4.4004000000000003</v>
      </c>
    </row>
    <row r="185" spans="1:31" hidden="1" x14ac:dyDescent="0.3">
      <c r="A185" s="1">
        <v>45339.548611111109</v>
      </c>
      <c r="B185">
        <v>4</v>
      </c>
      <c r="C185">
        <v>0</v>
      </c>
      <c r="D185">
        <v>2</v>
      </c>
      <c r="E185">
        <v>0</v>
      </c>
      <c r="F185">
        <v>3</v>
      </c>
      <c r="G185">
        <v>0</v>
      </c>
      <c r="H185">
        <v>11</v>
      </c>
      <c r="I185">
        <v>0</v>
      </c>
      <c r="J185">
        <v>5</v>
      </c>
      <c r="K185">
        <v>2</v>
      </c>
      <c r="L185">
        <v>2</v>
      </c>
      <c r="M185">
        <v>21</v>
      </c>
      <c r="N185">
        <v>6</v>
      </c>
      <c r="R185" s="19">
        <f>A185</f>
        <v>45339.548611111109</v>
      </c>
      <c r="S185" s="2">
        <f>IF(B185&lt;&gt;"", (B185*0.514)+1.8304,"")</f>
        <v>3.8864000000000001</v>
      </c>
      <c r="T185" s="2">
        <f>IF(C185&lt;&gt;"", (C185*0.514)+1.8304,"")</f>
        <v>1.8304</v>
      </c>
      <c r="U185" s="2">
        <f>IF(D185&lt;&gt;"", (D185*0.514)+1.8304,"")</f>
        <v>2.8584000000000001</v>
      </c>
      <c r="V185" s="2">
        <f>IF(E185&lt;&gt;"", (E185*0.514)+1.8304,"")</f>
        <v>1.8304</v>
      </c>
      <c r="W185" s="2">
        <f>IF(F185&lt;&gt;"", (F185*0.514)+1.8304,"")</f>
        <v>3.3723999999999998</v>
      </c>
      <c r="X185" s="2">
        <f>IF(G185&lt;&gt;"", (G185*0.514)+1.8304,"")</f>
        <v>1.8304</v>
      </c>
      <c r="Y185" s="2">
        <f>IF(H185&lt;&gt;"", (H185*0.514)+1.8304,"")</f>
        <v>7.4843999999999999</v>
      </c>
      <c r="Z185" s="2">
        <f>IF(I185&lt;&gt;"", (I185*0.514)+1.8304,"")</f>
        <v>1.8304</v>
      </c>
      <c r="AA185" s="2">
        <f>IF(J185&lt;&gt;"", (J185*0.514)+1.8304,"")</f>
        <v>4.4004000000000003</v>
      </c>
      <c r="AB185" s="2">
        <f>IF(K185&lt;&gt;"", (K185*0.514)+1.8304,"")</f>
        <v>2.8584000000000001</v>
      </c>
      <c r="AC185" s="2">
        <f>IF(L185&lt;&gt;"", (L185*0.514)+1.8304,"")</f>
        <v>2.8584000000000001</v>
      </c>
      <c r="AD185" s="2">
        <f>IF(M185&lt;&gt;"", (M185*0.514)+1.8304,"")</f>
        <v>12.624400000000001</v>
      </c>
      <c r="AE185" s="2">
        <f>IF(N185&lt;&gt;"", (N185*0.514)+1.8304,"")</f>
        <v>4.9144000000000005</v>
      </c>
    </row>
    <row r="186" spans="1:31" hidden="1" x14ac:dyDescent="0.3">
      <c r="A186" s="1">
        <v>45339.555555555555</v>
      </c>
      <c r="B186">
        <v>1</v>
      </c>
      <c r="C186">
        <v>0</v>
      </c>
      <c r="D186">
        <v>23</v>
      </c>
      <c r="E186">
        <v>0</v>
      </c>
      <c r="F186">
        <v>9</v>
      </c>
      <c r="G186">
        <v>0</v>
      </c>
      <c r="H186">
        <v>1</v>
      </c>
      <c r="I186">
        <v>0</v>
      </c>
      <c r="J186">
        <v>8</v>
      </c>
      <c r="K186">
        <v>3</v>
      </c>
      <c r="L186">
        <v>9</v>
      </c>
      <c r="M186">
        <v>30</v>
      </c>
      <c r="N186">
        <v>4</v>
      </c>
      <c r="R186" s="19">
        <f>A186</f>
        <v>45339.555555555555</v>
      </c>
      <c r="S186" s="2">
        <f>IF(B186&lt;&gt;"", (B186*0.514)+1.8304,"")</f>
        <v>2.3444000000000003</v>
      </c>
      <c r="T186" s="2">
        <f>IF(C186&lt;&gt;"", (C186*0.514)+1.8304,"")</f>
        <v>1.8304</v>
      </c>
      <c r="U186" s="2">
        <f>IF(D186&lt;&gt;"", (D186*0.514)+1.8304,"")</f>
        <v>13.6524</v>
      </c>
      <c r="V186" s="2">
        <f>IF(E186&lt;&gt;"", (E186*0.514)+1.8304,"")</f>
        <v>1.8304</v>
      </c>
      <c r="W186" s="2">
        <f>IF(F186&lt;&gt;"", (F186*0.514)+1.8304,"")</f>
        <v>6.4564000000000004</v>
      </c>
      <c r="X186" s="2">
        <f>IF(G186&lt;&gt;"", (G186*0.514)+1.8304,"")</f>
        <v>1.8304</v>
      </c>
      <c r="Y186" s="2">
        <f>IF(H186&lt;&gt;"", (H186*0.514)+1.8304,"")</f>
        <v>2.3444000000000003</v>
      </c>
      <c r="Z186" s="2">
        <f>IF(I186&lt;&gt;"", (I186*0.514)+1.8304,"")</f>
        <v>1.8304</v>
      </c>
      <c r="AA186" s="2">
        <f>IF(J186&lt;&gt;"", (J186*0.514)+1.8304,"")</f>
        <v>5.9424000000000001</v>
      </c>
      <c r="AB186" s="2">
        <f>IF(K186&lt;&gt;"", (K186*0.514)+1.8304,"")</f>
        <v>3.3723999999999998</v>
      </c>
      <c r="AC186" s="2">
        <f>IF(L186&lt;&gt;"", (L186*0.514)+1.8304,"")</f>
        <v>6.4564000000000004</v>
      </c>
      <c r="AD186" s="2">
        <f>IF(M186&lt;&gt;"", (M186*0.514)+1.8304,"")</f>
        <v>17.250399999999999</v>
      </c>
      <c r="AE186" s="2">
        <f>IF(N186&lt;&gt;"", (N186*0.514)+1.8304,"")</f>
        <v>3.8864000000000001</v>
      </c>
    </row>
    <row r="187" spans="1:31" hidden="1" x14ac:dyDescent="0.3">
      <c r="A187" s="1">
        <v>45339.5625</v>
      </c>
      <c r="B187">
        <v>1</v>
      </c>
      <c r="C187">
        <v>2</v>
      </c>
      <c r="D187">
        <v>37</v>
      </c>
      <c r="E187">
        <v>0</v>
      </c>
      <c r="F187">
        <v>8</v>
      </c>
      <c r="G187">
        <v>0</v>
      </c>
      <c r="H187">
        <v>0</v>
      </c>
      <c r="I187">
        <v>0</v>
      </c>
      <c r="J187">
        <v>13</v>
      </c>
      <c r="K187">
        <v>2</v>
      </c>
      <c r="L187">
        <v>5</v>
      </c>
      <c r="M187">
        <v>41</v>
      </c>
      <c r="N187">
        <v>2</v>
      </c>
      <c r="R187" s="19">
        <f>A187</f>
        <v>45339.5625</v>
      </c>
      <c r="S187" s="2">
        <f>IF(B187&lt;&gt;"", (B187*0.514)+1.8304,"")</f>
        <v>2.3444000000000003</v>
      </c>
      <c r="T187" s="2">
        <f>IF(C187&lt;&gt;"", (C187*0.514)+1.8304,"")</f>
        <v>2.8584000000000001</v>
      </c>
      <c r="U187" s="2">
        <f>IF(D187&lt;&gt;"", (D187*0.514)+1.8304,"")</f>
        <v>20.848400000000002</v>
      </c>
      <c r="V187" s="2">
        <f>IF(E187&lt;&gt;"", (E187*0.514)+1.8304,"")</f>
        <v>1.8304</v>
      </c>
      <c r="W187" s="2">
        <f>IF(F187&lt;&gt;"", (F187*0.514)+1.8304,"")</f>
        <v>5.9424000000000001</v>
      </c>
      <c r="X187" s="2">
        <f>IF(G187&lt;&gt;"", (G187*0.514)+1.8304,"")</f>
        <v>1.8304</v>
      </c>
      <c r="Y187" s="2">
        <f>IF(H187&lt;&gt;"", (H187*0.514)+1.8304,"")</f>
        <v>1.8304</v>
      </c>
      <c r="Z187" s="2">
        <f>IF(I187&lt;&gt;"", (I187*0.514)+1.8304,"")</f>
        <v>1.8304</v>
      </c>
      <c r="AA187" s="2">
        <f>IF(J187&lt;&gt;"", (J187*0.514)+1.8304,"")</f>
        <v>8.5123999999999995</v>
      </c>
      <c r="AB187" s="2">
        <f>IF(K187&lt;&gt;"", (K187*0.514)+1.8304,"")</f>
        <v>2.8584000000000001</v>
      </c>
      <c r="AC187" s="2">
        <f>IF(L187&lt;&gt;"", (L187*0.514)+1.8304,"")</f>
        <v>4.4004000000000003</v>
      </c>
      <c r="AD187" s="2">
        <f>IF(M187&lt;&gt;"", (M187*0.514)+1.8304,"")</f>
        <v>22.904400000000003</v>
      </c>
      <c r="AE187" s="2">
        <f>IF(N187&lt;&gt;"", (N187*0.514)+1.8304,"")</f>
        <v>2.8584000000000001</v>
      </c>
    </row>
    <row r="188" spans="1:31" hidden="1" x14ac:dyDescent="0.3">
      <c r="A188" s="1">
        <v>45339.569444444445</v>
      </c>
      <c r="B188">
        <v>0</v>
      </c>
      <c r="C188">
        <v>1</v>
      </c>
      <c r="D188">
        <v>50</v>
      </c>
      <c r="E188">
        <v>0</v>
      </c>
      <c r="F188">
        <v>9</v>
      </c>
      <c r="G188">
        <v>0</v>
      </c>
      <c r="H188">
        <v>6</v>
      </c>
      <c r="I188">
        <v>1</v>
      </c>
      <c r="J188">
        <v>16</v>
      </c>
      <c r="K188">
        <v>5</v>
      </c>
      <c r="L188">
        <v>4</v>
      </c>
      <c r="M188">
        <v>19</v>
      </c>
      <c r="N188">
        <v>1</v>
      </c>
      <c r="R188" s="19">
        <f>A188</f>
        <v>45339.569444444445</v>
      </c>
      <c r="S188" s="2">
        <f>IF(B188&lt;&gt;"", (B188*0.514)+1.8304,"")</f>
        <v>1.8304</v>
      </c>
      <c r="T188" s="2">
        <f>IF(C188&lt;&gt;"", (C188*0.514)+1.8304,"")</f>
        <v>2.3444000000000003</v>
      </c>
      <c r="U188" s="2">
        <f>IF(D188&lt;&gt;"", (D188*0.514)+1.8304,"")</f>
        <v>27.5304</v>
      </c>
      <c r="V188" s="2">
        <f>IF(E188&lt;&gt;"", (E188*0.514)+1.8304,"")</f>
        <v>1.8304</v>
      </c>
      <c r="W188" s="2">
        <f>IF(F188&lt;&gt;"", (F188*0.514)+1.8304,"")</f>
        <v>6.4564000000000004</v>
      </c>
      <c r="X188" s="2">
        <f>IF(G188&lt;&gt;"", (G188*0.514)+1.8304,"")</f>
        <v>1.8304</v>
      </c>
      <c r="Y188" s="2">
        <f>IF(H188&lt;&gt;"", (H188*0.514)+1.8304,"")</f>
        <v>4.9144000000000005</v>
      </c>
      <c r="Z188" s="2">
        <f>IF(I188&lt;&gt;"", (I188*0.514)+1.8304,"")</f>
        <v>2.3444000000000003</v>
      </c>
      <c r="AA188" s="2">
        <f>IF(J188&lt;&gt;"", (J188*0.514)+1.8304,"")</f>
        <v>10.054400000000001</v>
      </c>
      <c r="AB188" s="2">
        <f>IF(K188&lt;&gt;"", (K188*0.514)+1.8304,"")</f>
        <v>4.4004000000000003</v>
      </c>
      <c r="AC188" s="2">
        <f>IF(L188&lt;&gt;"", (L188*0.514)+1.8304,"")</f>
        <v>3.8864000000000001</v>
      </c>
      <c r="AD188" s="2">
        <f>IF(M188&lt;&gt;"", (M188*0.514)+1.8304,"")</f>
        <v>11.596399999999999</v>
      </c>
      <c r="AE188" s="2">
        <f>IF(N188&lt;&gt;"", (N188*0.514)+1.8304,"")</f>
        <v>2.3444000000000003</v>
      </c>
    </row>
    <row r="189" spans="1:31" hidden="1" x14ac:dyDescent="0.3">
      <c r="A189" s="1">
        <v>45339.576388888891</v>
      </c>
      <c r="B189">
        <v>1</v>
      </c>
      <c r="C189">
        <v>8</v>
      </c>
      <c r="D189">
        <v>93</v>
      </c>
      <c r="E189">
        <v>0</v>
      </c>
      <c r="F189">
        <v>3</v>
      </c>
      <c r="G189">
        <v>0</v>
      </c>
      <c r="H189">
        <v>6</v>
      </c>
      <c r="I189">
        <v>1</v>
      </c>
      <c r="J189">
        <v>5</v>
      </c>
      <c r="K189">
        <v>10</v>
      </c>
      <c r="L189">
        <v>2</v>
      </c>
      <c r="M189">
        <v>37</v>
      </c>
      <c r="N189">
        <v>1</v>
      </c>
      <c r="R189" s="19">
        <f>A189</f>
        <v>45339.576388888891</v>
      </c>
      <c r="S189" s="2">
        <f>IF(B189&lt;&gt;"", (B189*0.514)+1.8304,"")</f>
        <v>2.3444000000000003</v>
      </c>
      <c r="T189" s="2">
        <f>IF(C189&lt;&gt;"", (C189*0.514)+1.8304,"")</f>
        <v>5.9424000000000001</v>
      </c>
      <c r="U189" s="2">
        <f>IF(D189&lt;&gt;"", (D189*0.514)+1.8304,"")</f>
        <v>49.632399999999997</v>
      </c>
      <c r="V189" s="2">
        <f>IF(E189&lt;&gt;"", (E189*0.514)+1.8304,"")</f>
        <v>1.8304</v>
      </c>
      <c r="W189" s="2">
        <f>IF(F189&lt;&gt;"", (F189*0.514)+1.8304,"")</f>
        <v>3.3723999999999998</v>
      </c>
      <c r="X189" s="2">
        <f>IF(G189&lt;&gt;"", (G189*0.514)+1.8304,"")</f>
        <v>1.8304</v>
      </c>
      <c r="Y189" s="2">
        <f>IF(H189&lt;&gt;"", (H189*0.514)+1.8304,"")</f>
        <v>4.9144000000000005</v>
      </c>
      <c r="Z189" s="2">
        <f>IF(I189&lt;&gt;"", (I189*0.514)+1.8304,"")</f>
        <v>2.3444000000000003</v>
      </c>
      <c r="AA189" s="2">
        <f>IF(J189&lt;&gt;"", (J189*0.514)+1.8304,"")</f>
        <v>4.4004000000000003</v>
      </c>
      <c r="AB189" s="2">
        <f>IF(K189&lt;&gt;"", (K189*0.514)+1.8304,"")</f>
        <v>6.9704000000000006</v>
      </c>
      <c r="AC189" s="2">
        <f>IF(L189&lt;&gt;"", (L189*0.514)+1.8304,"")</f>
        <v>2.8584000000000001</v>
      </c>
      <c r="AD189" s="2">
        <f>IF(M189&lt;&gt;"", (M189*0.514)+1.8304,"")</f>
        <v>20.848400000000002</v>
      </c>
      <c r="AE189" s="2">
        <f>IF(N189&lt;&gt;"", (N189*0.514)+1.8304,"")</f>
        <v>2.3444000000000003</v>
      </c>
    </row>
    <row r="190" spans="1:31" hidden="1" x14ac:dyDescent="0.3">
      <c r="A190" s="1">
        <v>45339.583333333336</v>
      </c>
      <c r="B190">
        <v>1</v>
      </c>
      <c r="C190">
        <v>47</v>
      </c>
      <c r="D190">
        <v>80</v>
      </c>
      <c r="E190">
        <v>0</v>
      </c>
      <c r="F190">
        <v>2</v>
      </c>
      <c r="G190">
        <v>5</v>
      </c>
      <c r="H190">
        <v>5</v>
      </c>
      <c r="I190">
        <v>2</v>
      </c>
      <c r="J190">
        <v>14</v>
      </c>
      <c r="K190">
        <v>5</v>
      </c>
      <c r="L190">
        <v>2</v>
      </c>
      <c r="M190">
        <v>6</v>
      </c>
      <c r="N190">
        <v>1</v>
      </c>
      <c r="R190" s="19">
        <f>A190</f>
        <v>45339.583333333336</v>
      </c>
      <c r="S190" s="2">
        <f>IF(B190&lt;&gt;"", (B190*0.514)+1.8304,"")</f>
        <v>2.3444000000000003</v>
      </c>
      <c r="T190" s="2">
        <f>IF(C190&lt;&gt;"", (C190*0.514)+1.8304,"")</f>
        <v>25.988400000000002</v>
      </c>
      <c r="U190" s="2">
        <f>IF(D190&lt;&gt;"", (D190*0.514)+1.8304,"")</f>
        <v>42.950400000000002</v>
      </c>
      <c r="V190" s="2">
        <f>IF(E190&lt;&gt;"", (E190*0.514)+1.8304,"")</f>
        <v>1.8304</v>
      </c>
      <c r="W190" s="2">
        <f>IF(F190&lt;&gt;"", (F190*0.514)+1.8304,"")</f>
        <v>2.8584000000000001</v>
      </c>
      <c r="X190" s="2">
        <f>IF(G190&lt;&gt;"", (G190*0.514)+1.8304,"")</f>
        <v>4.4004000000000003</v>
      </c>
      <c r="Y190" s="2">
        <f>IF(H190&lt;&gt;"", (H190*0.514)+1.8304,"")</f>
        <v>4.4004000000000003</v>
      </c>
      <c r="Z190" s="2">
        <f>IF(I190&lt;&gt;"", (I190*0.514)+1.8304,"")</f>
        <v>2.8584000000000001</v>
      </c>
      <c r="AA190" s="2">
        <f>IF(J190&lt;&gt;"", (J190*0.514)+1.8304,"")</f>
        <v>9.0263999999999989</v>
      </c>
      <c r="AB190" s="2">
        <f>IF(K190&lt;&gt;"", (K190*0.514)+1.8304,"")</f>
        <v>4.4004000000000003</v>
      </c>
      <c r="AC190" s="2">
        <f>IF(L190&lt;&gt;"", (L190*0.514)+1.8304,"")</f>
        <v>2.8584000000000001</v>
      </c>
      <c r="AD190" s="2">
        <f>IF(M190&lt;&gt;"", (M190*0.514)+1.8304,"")</f>
        <v>4.9144000000000005</v>
      </c>
      <c r="AE190" s="2">
        <f>IF(N190&lt;&gt;"", (N190*0.514)+1.8304,"")</f>
        <v>2.3444000000000003</v>
      </c>
    </row>
    <row r="191" spans="1:31" hidden="1" x14ac:dyDescent="0.3">
      <c r="A191" s="1">
        <v>45339.590277777781</v>
      </c>
      <c r="B191">
        <v>1</v>
      </c>
      <c r="C191">
        <v>16</v>
      </c>
      <c r="D191">
        <v>93</v>
      </c>
      <c r="E191">
        <v>1</v>
      </c>
      <c r="F191">
        <v>11</v>
      </c>
      <c r="G191">
        <v>7</v>
      </c>
      <c r="H191">
        <v>4</v>
      </c>
      <c r="I191">
        <v>1</v>
      </c>
      <c r="J191">
        <v>7</v>
      </c>
      <c r="K191">
        <v>18</v>
      </c>
      <c r="L191">
        <v>3</v>
      </c>
      <c r="M191">
        <v>5</v>
      </c>
      <c r="N191">
        <v>5</v>
      </c>
      <c r="R191" s="19">
        <f>A191</f>
        <v>45339.590277777781</v>
      </c>
      <c r="S191" s="2">
        <f>IF(B191&lt;&gt;"", (B191*0.514)+1.8304,"")</f>
        <v>2.3444000000000003</v>
      </c>
      <c r="T191" s="2">
        <f>IF(C191&lt;&gt;"", (C191*0.514)+1.8304,"")</f>
        <v>10.054400000000001</v>
      </c>
      <c r="U191" s="2">
        <f>IF(D191&lt;&gt;"", (D191*0.514)+1.8304,"")</f>
        <v>49.632399999999997</v>
      </c>
      <c r="V191" s="2">
        <f>IF(E191&lt;&gt;"", (E191*0.514)+1.8304,"")</f>
        <v>2.3444000000000003</v>
      </c>
      <c r="W191" s="2">
        <f>IF(F191&lt;&gt;"", (F191*0.514)+1.8304,"")</f>
        <v>7.4843999999999999</v>
      </c>
      <c r="X191" s="2">
        <f>IF(G191&lt;&gt;"", (G191*0.514)+1.8304,"")</f>
        <v>5.4283999999999999</v>
      </c>
      <c r="Y191" s="2">
        <f>IF(H191&lt;&gt;"", (H191*0.514)+1.8304,"")</f>
        <v>3.8864000000000001</v>
      </c>
      <c r="Z191" s="2">
        <f>IF(I191&lt;&gt;"", (I191*0.514)+1.8304,"")</f>
        <v>2.3444000000000003</v>
      </c>
      <c r="AA191" s="2">
        <f>IF(J191&lt;&gt;"", (J191*0.514)+1.8304,"")</f>
        <v>5.4283999999999999</v>
      </c>
      <c r="AB191" s="2">
        <f>IF(K191&lt;&gt;"", (K191*0.514)+1.8304,"")</f>
        <v>11.0824</v>
      </c>
      <c r="AC191" s="2">
        <f>IF(L191&lt;&gt;"", (L191*0.514)+1.8304,"")</f>
        <v>3.3723999999999998</v>
      </c>
      <c r="AD191" s="2">
        <f>IF(M191&lt;&gt;"", (M191*0.514)+1.8304,"")</f>
        <v>4.4004000000000003</v>
      </c>
      <c r="AE191" s="2">
        <f>IF(N191&lt;&gt;"", (N191*0.514)+1.8304,"")</f>
        <v>4.4004000000000003</v>
      </c>
    </row>
    <row r="192" spans="1:31" hidden="1" x14ac:dyDescent="0.3">
      <c r="A192" s="1">
        <v>45339.597222222219</v>
      </c>
      <c r="B192">
        <v>3</v>
      </c>
      <c r="C192">
        <v>0</v>
      </c>
      <c r="D192">
        <v>72</v>
      </c>
      <c r="E192">
        <v>0</v>
      </c>
      <c r="F192">
        <v>16</v>
      </c>
      <c r="G192">
        <v>3</v>
      </c>
      <c r="H192">
        <v>4</v>
      </c>
      <c r="I192">
        <v>6</v>
      </c>
      <c r="J192">
        <v>17</v>
      </c>
      <c r="K192">
        <v>17</v>
      </c>
      <c r="L192">
        <v>4</v>
      </c>
      <c r="M192">
        <v>3</v>
      </c>
      <c r="N192">
        <v>1</v>
      </c>
      <c r="R192" s="19">
        <f>A192</f>
        <v>45339.597222222219</v>
      </c>
      <c r="S192" s="2">
        <f>IF(B192&lt;&gt;"", (B192*0.514)+1.8304,"")</f>
        <v>3.3723999999999998</v>
      </c>
      <c r="T192" s="2">
        <f>IF(C192&lt;&gt;"", (C192*0.514)+1.8304,"")</f>
        <v>1.8304</v>
      </c>
      <c r="U192" s="2">
        <f>IF(D192&lt;&gt;"", (D192*0.514)+1.8304,"")</f>
        <v>38.8384</v>
      </c>
      <c r="V192" s="2">
        <f>IF(E192&lt;&gt;"", (E192*0.514)+1.8304,"")</f>
        <v>1.8304</v>
      </c>
      <c r="W192" s="2">
        <f>IF(F192&lt;&gt;"", (F192*0.514)+1.8304,"")</f>
        <v>10.054400000000001</v>
      </c>
      <c r="X192" s="2">
        <f>IF(G192&lt;&gt;"", (G192*0.514)+1.8304,"")</f>
        <v>3.3723999999999998</v>
      </c>
      <c r="Y192" s="2">
        <f>IF(H192&lt;&gt;"", (H192*0.514)+1.8304,"")</f>
        <v>3.8864000000000001</v>
      </c>
      <c r="Z192" s="2">
        <f>IF(I192&lt;&gt;"", (I192*0.514)+1.8304,"")</f>
        <v>4.9144000000000005</v>
      </c>
      <c r="AA192" s="2">
        <f>IF(J192&lt;&gt;"", (J192*0.514)+1.8304,"")</f>
        <v>10.5684</v>
      </c>
      <c r="AB192" s="2">
        <f>IF(K192&lt;&gt;"", (K192*0.514)+1.8304,"")</f>
        <v>10.5684</v>
      </c>
      <c r="AC192" s="2">
        <f>IF(L192&lt;&gt;"", (L192*0.514)+1.8304,"")</f>
        <v>3.8864000000000001</v>
      </c>
      <c r="AD192" s="2">
        <f>IF(M192&lt;&gt;"", (M192*0.514)+1.8304,"")</f>
        <v>3.3723999999999998</v>
      </c>
      <c r="AE192" s="2">
        <f>IF(N192&lt;&gt;"", (N192*0.514)+1.8304,"")</f>
        <v>2.3444000000000003</v>
      </c>
    </row>
    <row r="193" spans="1:31" hidden="1" x14ac:dyDescent="0.3">
      <c r="A193" s="1">
        <v>45339.604166666664</v>
      </c>
      <c r="B193">
        <v>4</v>
      </c>
      <c r="C193">
        <v>0</v>
      </c>
      <c r="D193">
        <v>63</v>
      </c>
      <c r="E193">
        <v>0</v>
      </c>
      <c r="F193">
        <v>18</v>
      </c>
      <c r="G193">
        <v>7</v>
      </c>
      <c r="H193">
        <v>4</v>
      </c>
      <c r="I193">
        <v>7</v>
      </c>
      <c r="J193">
        <v>36</v>
      </c>
      <c r="K193">
        <v>8</v>
      </c>
      <c r="L193">
        <v>0</v>
      </c>
      <c r="M193">
        <v>3</v>
      </c>
      <c r="N193">
        <v>5</v>
      </c>
      <c r="R193" s="19">
        <f>A193</f>
        <v>45339.604166666664</v>
      </c>
      <c r="S193" s="2">
        <f>IF(B193&lt;&gt;"", (B193*0.514)+1.8304,"")</f>
        <v>3.8864000000000001</v>
      </c>
      <c r="T193" s="2">
        <f>IF(C193&lt;&gt;"", (C193*0.514)+1.8304,"")</f>
        <v>1.8304</v>
      </c>
      <c r="U193" s="2">
        <f>IF(D193&lt;&gt;"", (D193*0.514)+1.8304,"")</f>
        <v>34.212399999999995</v>
      </c>
      <c r="V193" s="2">
        <f>IF(E193&lt;&gt;"", (E193*0.514)+1.8304,"")</f>
        <v>1.8304</v>
      </c>
      <c r="W193" s="2">
        <f>IF(F193&lt;&gt;"", (F193*0.514)+1.8304,"")</f>
        <v>11.0824</v>
      </c>
      <c r="X193" s="2">
        <f>IF(G193&lt;&gt;"", (G193*0.514)+1.8304,"")</f>
        <v>5.4283999999999999</v>
      </c>
      <c r="Y193" s="2">
        <f>IF(H193&lt;&gt;"", (H193*0.514)+1.8304,"")</f>
        <v>3.8864000000000001</v>
      </c>
      <c r="Z193" s="2">
        <f>IF(I193&lt;&gt;"", (I193*0.514)+1.8304,"")</f>
        <v>5.4283999999999999</v>
      </c>
      <c r="AA193" s="2">
        <f>IF(J193&lt;&gt;"", (J193*0.514)+1.8304,"")</f>
        <v>20.334400000000002</v>
      </c>
      <c r="AB193" s="2">
        <f>IF(K193&lt;&gt;"", (K193*0.514)+1.8304,"")</f>
        <v>5.9424000000000001</v>
      </c>
      <c r="AC193" s="2">
        <f>IF(L193&lt;&gt;"", (L193*0.514)+1.8304,"")</f>
        <v>1.8304</v>
      </c>
      <c r="AD193" s="2">
        <f>IF(M193&lt;&gt;"", (M193*0.514)+1.8304,"")</f>
        <v>3.3723999999999998</v>
      </c>
      <c r="AE193" s="2">
        <f>IF(N193&lt;&gt;"", (N193*0.514)+1.8304,"")</f>
        <v>4.4004000000000003</v>
      </c>
    </row>
    <row r="194" spans="1:31" hidden="1" x14ac:dyDescent="0.3">
      <c r="A194" s="1">
        <v>45339.611111111109</v>
      </c>
      <c r="B194">
        <v>3</v>
      </c>
      <c r="C194">
        <v>0</v>
      </c>
      <c r="D194">
        <v>59</v>
      </c>
      <c r="E194">
        <v>0</v>
      </c>
      <c r="F194">
        <v>20</v>
      </c>
      <c r="G194">
        <v>1</v>
      </c>
      <c r="H194">
        <v>19</v>
      </c>
      <c r="I194">
        <v>7</v>
      </c>
      <c r="J194">
        <v>32</v>
      </c>
      <c r="K194">
        <v>7</v>
      </c>
      <c r="L194">
        <v>1</v>
      </c>
      <c r="M194">
        <v>3</v>
      </c>
      <c r="N194">
        <v>3</v>
      </c>
      <c r="R194" s="19">
        <f>A194</f>
        <v>45339.611111111109</v>
      </c>
      <c r="S194" s="2">
        <f>IF(B194&lt;&gt;"", (B194*0.514)+1.8304,"")</f>
        <v>3.3723999999999998</v>
      </c>
      <c r="T194" s="2">
        <f>IF(C194&lt;&gt;"", (C194*0.514)+1.8304,"")</f>
        <v>1.8304</v>
      </c>
      <c r="U194" s="2">
        <f>IF(D194&lt;&gt;"", (D194*0.514)+1.8304,"")</f>
        <v>32.156399999999998</v>
      </c>
      <c r="V194" s="2">
        <f>IF(E194&lt;&gt;"", (E194*0.514)+1.8304,"")</f>
        <v>1.8304</v>
      </c>
      <c r="W194" s="2">
        <f>IF(F194&lt;&gt;"", (F194*0.514)+1.8304,"")</f>
        <v>12.110400000000002</v>
      </c>
      <c r="X194" s="2">
        <f>IF(G194&lt;&gt;"", (G194*0.514)+1.8304,"")</f>
        <v>2.3444000000000003</v>
      </c>
      <c r="Y194" s="2">
        <f>IF(H194&lt;&gt;"", (H194*0.514)+1.8304,"")</f>
        <v>11.596399999999999</v>
      </c>
      <c r="Z194" s="2">
        <f>IF(I194&lt;&gt;"", (I194*0.514)+1.8304,"")</f>
        <v>5.4283999999999999</v>
      </c>
      <c r="AA194" s="2">
        <f>IF(J194&lt;&gt;"", (J194*0.514)+1.8304,"")</f>
        <v>18.278400000000001</v>
      </c>
      <c r="AB194" s="2">
        <f>IF(K194&lt;&gt;"", (K194*0.514)+1.8304,"")</f>
        <v>5.4283999999999999</v>
      </c>
      <c r="AC194" s="2">
        <f>IF(L194&lt;&gt;"", (L194*0.514)+1.8304,"")</f>
        <v>2.3444000000000003</v>
      </c>
      <c r="AD194" s="2">
        <f>IF(M194&lt;&gt;"", (M194*0.514)+1.8304,"")</f>
        <v>3.3723999999999998</v>
      </c>
      <c r="AE194" s="2">
        <f>IF(N194&lt;&gt;"", (N194*0.514)+1.8304,"")</f>
        <v>3.3723999999999998</v>
      </c>
    </row>
    <row r="195" spans="1:31" hidden="1" x14ac:dyDescent="0.3">
      <c r="A195" s="1">
        <v>45339.618055555555</v>
      </c>
      <c r="B195">
        <v>3</v>
      </c>
      <c r="C195">
        <v>0</v>
      </c>
      <c r="D195">
        <v>84</v>
      </c>
      <c r="E195">
        <v>0</v>
      </c>
      <c r="F195">
        <v>12</v>
      </c>
      <c r="G195">
        <v>0</v>
      </c>
      <c r="H195">
        <v>17</v>
      </c>
      <c r="I195">
        <v>6</v>
      </c>
      <c r="J195">
        <v>19</v>
      </c>
      <c r="K195">
        <v>15</v>
      </c>
      <c r="L195">
        <v>1</v>
      </c>
      <c r="M195">
        <v>3</v>
      </c>
      <c r="N195">
        <v>2</v>
      </c>
      <c r="R195" s="19">
        <f>A195</f>
        <v>45339.618055555555</v>
      </c>
      <c r="S195" s="2">
        <f>IF(B195&lt;&gt;"", (B195*0.514)+1.8304,"")</f>
        <v>3.3723999999999998</v>
      </c>
      <c r="T195" s="2">
        <f>IF(C195&lt;&gt;"", (C195*0.514)+1.8304,"")</f>
        <v>1.8304</v>
      </c>
      <c r="U195" s="2">
        <f>IF(D195&lt;&gt;"", (D195*0.514)+1.8304,"")</f>
        <v>45.006399999999999</v>
      </c>
      <c r="V195" s="2">
        <f>IF(E195&lt;&gt;"", (E195*0.514)+1.8304,"")</f>
        <v>1.8304</v>
      </c>
      <c r="W195" s="2">
        <f>IF(F195&lt;&gt;"", (F195*0.514)+1.8304,"")</f>
        <v>7.9984000000000002</v>
      </c>
      <c r="X195" s="2">
        <f>IF(G195&lt;&gt;"", (G195*0.514)+1.8304,"")</f>
        <v>1.8304</v>
      </c>
      <c r="Y195" s="2">
        <f>IF(H195&lt;&gt;"", (H195*0.514)+1.8304,"")</f>
        <v>10.5684</v>
      </c>
      <c r="Z195" s="2">
        <f>IF(I195&lt;&gt;"", (I195*0.514)+1.8304,"")</f>
        <v>4.9144000000000005</v>
      </c>
      <c r="AA195" s="2">
        <f>IF(J195&lt;&gt;"", (J195*0.514)+1.8304,"")</f>
        <v>11.596399999999999</v>
      </c>
      <c r="AB195" s="2">
        <f>IF(K195&lt;&gt;"", (K195*0.514)+1.8304,"")</f>
        <v>9.5404</v>
      </c>
      <c r="AC195" s="2">
        <f>IF(L195&lt;&gt;"", (L195*0.514)+1.8304,"")</f>
        <v>2.3444000000000003</v>
      </c>
      <c r="AD195" s="2">
        <f>IF(M195&lt;&gt;"", (M195*0.514)+1.8304,"")</f>
        <v>3.3723999999999998</v>
      </c>
      <c r="AE195" s="2">
        <f>IF(N195&lt;&gt;"", (N195*0.514)+1.8304,"")</f>
        <v>2.8584000000000001</v>
      </c>
    </row>
    <row r="196" spans="1:31" hidden="1" x14ac:dyDescent="0.3">
      <c r="A196" s="1">
        <v>45339.625</v>
      </c>
      <c r="B196">
        <v>1</v>
      </c>
      <c r="C196">
        <v>0</v>
      </c>
      <c r="D196">
        <v>94</v>
      </c>
      <c r="E196">
        <v>1</v>
      </c>
      <c r="F196">
        <v>12</v>
      </c>
      <c r="G196">
        <v>0</v>
      </c>
      <c r="H196">
        <v>8</v>
      </c>
      <c r="I196">
        <v>2</v>
      </c>
      <c r="J196">
        <v>19</v>
      </c>
      <c r="K196">
        <v>9</v>
      </c>
      <c r="L196">
        <v>3</v>
      </c>
      <c r="M196">
        <v>4</v>
      </c>
      <c r="N196">
        <v>1</v>
      </c>
      <c r="R196" s="19">
        <f>A196</f>
        <v>45339.625</v>
      </c>
      <c r="S196" s="2">
        <f>IF(B196&lt;&gt;"", (B196*0.514)+1.8304,"")</f>
        <v>2.3444000000000003</v>
      </c>
      <c r="T196" s="2">
        <f>IF(C196&lt;&gt;"", (C196*0.514)+1.8304,"")</f>
        <v>1.8304</v>
      </c>
      <c r="U196" s="2">
        <f>IF(D196&lt;&gt;"", (D196*0.514)+1.8304,"")</f>
        <v>50.1464</v>
      </c>
      <c r="V196" s="2">
        <f>IF(E196&lt;&gt;"", (E196*0.514)+1.8304,"")</f>
        <v>2.3444000000000003</v>
      </c>
      <c r="W196" s="2">
        <f>IF(F196&lt;&gt;"", (F196*0.514)+1.8304,"")</f>
        <v>7.9984000000000002</v>
      </c>
      <c r="X196" s="2">
        <f>IF(G196&lt;&gt;"", (G196*0.514)+1.8304,"")</f>
        <v>1.8304</v>
      </c>
      <c r="Y196" s="2">
        <f>IF(H196&lt;&gt;"", (H196*0.514)+1.8304,"")</f>
        <v>5.9424000000000001</v>
      </c>
      <c r="Z196" s="2">
        <f>IF(I196&lt;&gt;"", (I196*0.514)+1.8304,"")</f>
        <v>2.8584000000000001</v>
      </c>
      <c r="AA196" s="2">
        <f>IF(J196&lt;&gt;"", (J196*0.514)+1.8304,"")</f>
        <v>11.596399999999999</v>
      </c>
      <c r="AB196" s="2">
        <f>IF(K196&lt;&gt;"", (K196*0.514)+1.8304,"")</f>
        <v>6.4564000000000004</v>
      </c>
      <c r="AC196" s="2">
        <f>IF(L196&lt;&gt;"", (L196*0.514)+1.8304,"")</f>
        <v>3.3723999999999998</v>
      </c>
      <c r="AD196" s="2">
        <f>IF(M196&lt;&gt;"", (M196*0.514)+1.8304,"")</f>
        <v>3.8864000000000001</v>
      </c>
      <c r="AE196" s="2">
        <f>IF(N196&lt;&gt;"", (N196*0.514)+1.8304,"")</f>
        <v>2.3444000000000003</v>
      </c>
    </row>
    <row r="197" spans="1:31" hidden="1" x14ac:dyDescent="0.3">
      <c r="A197" s="1">
        <v>45339.631944444445</v>
      </c>
      <c r="B197">
        <v>0</v>
      </c>
      <c r="C197">
        <v>0</v>
      </c>
      <c r="D197">
        <v>68</v>
      </c>
      <c r="E197">
        <v>1</v>
      </c>
      <c r="F197">
        <v>17</v>
      </c>
      <c r="G197">
        <v>0</v>
      </c>
      <c r="H197">
        <v>1</v>
      </c>
      <c r="I197">
        <v>0</v>
      </c>
      <c r="J197">
        <v>13</v>
      </c>
      <c r="K197">
        <v>3</v>
      </c>
      <c r="L197">
        <v>2</v>
      </c>
      <c r="M197">
        <v>4</v>
      </c>
      <c r="N197">
        <v>1</v>
      </c>
      <c r="R197" s="19">
        <f>A197</f>
        <v>45339.631944444445</v>
      </c>
      <c r="S197" s="2">
        <f>IF(B197&lt;&gt;"", (B197*0.514)+1.8304,"")</f>
        <v>1.8304</v>
      </c>
      <c r="T197" s="2">
        <f>IF(C197&lt;&gt;"", (C197*0.514)+1.8304,"")</f>
        <v>1.8304</v>
      </c>
      <c r="U197" s="2">
        <f>IF(D197&lt;&gt;"", (D197*0.514)+1.8304,"")</f>
        <v>36.782399999999996</v>
      </c>
      <c r="V197" s="2">
        <f>IF(E197&lt;&gt;"", (E197*0.514)+1.8304,"")</f>
        <v>2.3444000000000003</v>
      </c>
      <c r="W197" s="2">
        <f>IF(F197&lt;&gt;"", (F197*0.514)+1.8304,"")</f>
        <v>10.5684</v>
      </c>
      <c r="X197" s="2">
        <f>IF(G197&lt;&gt;"", (G197*0.514)+1.8304,"")</f>
        <v>1.8304</v>
      </c>
      <c r="Y197" s="2">
        <f>IF(H197&lt;&gt;"", (H197*0.514)+1.8304,"")</f>
        <v>2.3444000000000003</v>
      </c>
      <c r="Z197" s="2">
        <f>IF(I197&lt;&gt;"", (I197*0.514)+1.8304,"")</f>
        <v>1.8304</v>
      </c>
      <c r="AA197" s="2">
        <f>IF(J197&lt;&gt;"", (J197*0.514)+1.8304,"")</f>
        <v>8.5123999999999995</v>
      </c>
      <c r="AB197" s="2">
        <f>IF(K197&lt;&gt;"", (K197*0.514)+1.8304,"")</f>
        <v>3.3723999999999998</v>
      </c>
      <c r="AC197" s="2">
        <f>IF(L197&lt;&gt;"", (L197*0.514)+1.8304,"")</f>
        <v>2.8584000000000001</v>
      </c>
      <c r="AD197" s="2">
        <f>IF(M197&lt;&gt;"", (M197*0.514)+1.8304,"")</f>
        <v>3.8864000000000001</v>
      </c>
      <c r="AE197" s="2">
        <f>IF(N197&lt;&gt;"", (N197*0.514)+1.8304,"")</f>
        <v>2.3444000000000003</v>
      </c>
    </row>
    <row r="198" spans="1:31" hidden="1" x14ac:dyDescent="0.3">
      <c r="A198" s="1">
        <v>45339.638888888891</v>
      </c>
      <c r="B198">
        <v>0</v>
      </c>
      <c r="C198">
        <v>0</v>
      </c>
      <c r="D198">
        <v>76</v>
      </c>
      <c r="E198">
        <v>0</v>
      </c>
      <c r="F198">
        <v>5</v>
      </c>
      <c r="G198">
        <v>0</v>
      </c>
      <c r="H198">
        <v>0</v>
      </c>
      <c r="I198">
        <v>0</v>
      </c>
      <c r="J198">
        <v>10</v>
      </c>
      <c r="K198">
        <v>2</v>
      </c>
      <c r="L198">
        <v>2</v>
      </c>
      <c r="M198">
        <v>5</v>
      </c>
      <c r="N198">
        <v>4</v>
      </c>
      <c r="R198" s="19">
        <f>A198</f>
        <v>45339.638888888891</v>
      </c>
      <c r="S198" s="2">
        <f>IF(B198&lt;&gt;"", (B198*0.514)+1.8304,"")</f>
        <v>1.8304</v>
      </c>
      <c r="T198" s="2">
        <f>IF(C198&lt;&gt;"", (C198*0.514)+1.8304,"")</f>
        <v>1.8304</v>
      </c>
      <c r="U198" s="2">
        <f>IF(D198&lt;&gt;"", (D198*0.514)+1.8304,"")</f>
        <v>40.894399999999997</v>
      </c>
      <c r="V198" s="2">
        <f>IF(E198&lt;&gt;"", (E198*0.514)+1.8304,"")</f>
        <v>1.8304</v>
      </c>
      <c r="W198" s="2">
        <f>IF(F198&lt;&gt;"", (F198*0.514)+1.8304,"")</f>
        <v>4.4004000000000003</v>
      </c>
      <c r="X198" s="2">
        <f>IF(G198&lt;&gt;"", (G198*0.514)+1.8304,"")</f>
        <v>1.8304</v>
      </c>
      <c r="Y198" s="2">
        <f>IF(H198&lt;&gt;"", (H198*0.514)+1.8304,"")</f>
        <v>1.8304</v>
      </c>
      <c r="Z198" s="2">
        <f>IF(I198&lt;&gt;"", (I198*0.514)+1.8304,"")</f>
        <v>1.8304</v>
      </c>
      <c r="AA198" s="2">
        <f>IF(J198&lt;&gt;"", (J198*0.514)+1.8304,"")</f>
        <v>6.9704000000000006</v>
      </c>
      <c r="AB198" s="2">
        <f>IF(K198&lt;&gt;"", (K198*0.514)+1.8304,"")</f>
        <v>2.8584000000000001</v>
      </c>
      <c r="AC198" s="2">
        <f>IF(L198&lt;&gt;"", (L198*0.514)+1.8304,"")</f>
        <v>2.8584000000000001</v>
      </c>
      <c r="AD198" s="2">
        <f>IF(M198&lt;&gt;"", (M198*0.514)+1.8304,"")</f>
        <v>4.4004000000000003</v>
      </c>
      <c r="AE198" s="2">
        <f>IF(N198&lt;&gt;"", (N198*0.514)+1.8304,"")</f>
        <v>3.8864000000000001</v>
      </c>
    </row>
    <row r="199" spans="1:31" hidden="1" x14ac:dyDescent="0.3">
      <c r="A199" s="1">
        <v>45339.645833333336</v>
      </c>
      <c r="B199">
        <v>0</v>
      </c>
      <c r="C199">
        <v>10</v>
      </c>
      <c r="D199">
        <v>67</v>
      </c>
      <c r="E199">
        <v>0</v>
      </c>
      <c r="F199">
        <v>3</v>
      </c>
      <c r="G199">
        <v>0</v>
      </c>
      <c r="H199">
        <v>0</v>
      </c>
      <c r="I199">
        <v>0</v>
      </c>
      <c r="J199">
        <v>8</v>
      </c>
      <c r="K199">
        <v>2</v>
      </c>
      <c r="L199">
        <v>2</v>
      </c>
      <c r="M199">
        <v>8</v>
      </c>
      <c r="N199">
        <v>1</v>
      </c>
      <c r="R199" s="19">
        <f>A199</f>
        <v>45339.645833333336</v>
      </c>
      <c r="S199" s="2">
        <f>IF(B199&lt;&gt;"", (B199*0.514)+1.8304,"")</f>
        <v>1.8304</v>
      </c>
      <c r="T199" s="2">
        <f>IF(C199&lt;&gt;"", (C199*0.514)+1.8304,"")</f>
        <v>6.9704000000000006</v>
      </c>
      <c r="U199" s="2">
        <f>IF(D199&lt;&gt;"", (D199*0.514)+1.8304,"")</f>
        <v>36.2684</v>
      </c>
      <c r="V199" s="2">
        <f>IF(E199&lt;&gt;"", (E199*0.514)+1.8304,"")</f>
        <v>1.8304</v>
      </c>
      <c r="W199" s="2">
        <f>IF(F199&lt;&gt;"", (F199*0.514)+1.8304,"")</f>
        <v>3.3723999999999998</v>
      </c>
      <c r="X199" s="2">
        <f>IF(G199&lt;&gt;"", (G199*0.514)+1.8304,"")</f>
        <v>1.8304</v>
      </c>
      <c r="Y199" s="2">
        <f>IF(H199&lt;&gt;"", (H199*0.514)+1.8304,"")</f>
        <v>1.8304</v>
      </c>
      <c r="Z199" s="2">
        <f>IF(I199&lt;&gt;"", (I199*0.514)+1.8304,"")</f>
        <v>1.8304</v>
      </c>
      <c r="AA199" s="2">
        <f>IF(J199&lt;&gt;"", (J199*0.514)+1.8304,"")</f>
        <v>5.9424000000000001</v>
      </c>
      <c r="AB199" s="2">
        <f>IF(K199&lt;&gt;"", (K199*0.514)+1.8304,"")</f>
        <v>2.8584000000000001</v>
      </c>
      <c r="AC199" s="2">
        <f>IF(L199&lt;&gt;"", (L199*0.514)+1.8304,"")</f>
        <v>2.8584000000000001</v>
      </c>
      <c r="AD199" s="2">
        <f>IF(M199&lt;&gt;"", (M199*0.514)+1.8304,"")</f>
        <v>5.9424000000000001</v>
      </c>
      <c r="AE199" s="2">
        <f>IF(N199&lt;&gt;"", (N199*0.514)+1.8304,"")</f>
        <v>2.3444000000000003</v>
      </c>
    </row>
    <row r="200" spans="1:31" hidden="1" x14ac:dyDescent="0.3">
      <c r="A200" s="1">
        <v>45339.652777777781</v>
      </c>
      <c r="B200">
        <v>0</v>
      </c>
      <c r="C200">
        <v>41</v>
      </c>
      <c r="D200">
        <v>74</v>
      </c>
      <c r="E200">
        <v>0</v>
      </c>
      <c r="F200">
        <v>1</v>
      </c>
      <c r="G200">
        <v>0</v>
      </c>
      <c r="H200">
        <v>1</v>
      </c>
      <c r="I200">
        <v>1</v>
      </c>
      <c r="J200">
        <v>14</v>
      </c>
      <c r="K200">
        <v>3</v>
      </c>
      <c r="L200">
        <v>2</v>
      </c>
      <c r="M200">
        <v>3</v>
      </c>
      <c r="N200">
        <v>1</v>
      </c>
      <c r="R200" s="19">
        <f>A200</f>
        <v>45339.652777777781</v>
      </c>
      <c r="S200" s="2">
        <f>IF(B200&lt;&gt;"", (B200*0.514)+1.8304,"")</f>
        <v>1.8304</v>
      </c>
      <c r="T200" s="2">
        <f>IF(C200&lt;&gt;"", (C200*0.514)+1.8304,"")</f>
        <v>22.904400000000003</v>
      </c>
      <c r="U200" s="2">
        <f>IF(D200&lt;&gt;"", (D200*0.514)+1.8304,"")</f>
        <v>39.866399999999999</v>
      </c>
      <c r="V200" s="2">
        <f>IF(E200&lt;&gt;"", (E200*0.514)+1.8304,"")</f>
        <v>1.8304</v>
      </c>
      <c r="W200" s="2">
        <f>IF(F200&lt;&gt;"", (F200*0.514)+1.8304,"")</f>
        <v>2.3444000000000003</v>
      </c>
      <c r="X200" s="2">
        <f>IF(G200&lt;&gt;"", (G200*0.514)+1.8304,"")</f>
        <v>1.8304</v>
      </c>
      <c r="Y200" s="2">
        <f>IF(H200&lt;&gt;"", (H200*0.514)+1.8304,"")</f>
        <v>2.3444000000000003</v>
      </c>
      <c r="Z200" s="2">
        <f>IF(I200&lt;&gt;"", (I200*0.514)+1.8304,"")</f>
        <v>2.3444000000000003</v>
      </c>
      <c r="AA200" s="2">
        <f>IF(J200&lt;&gt;"", (J200*0.514)+1.8304,"")</f>
        <v>9.0263999999999989</v>
      </c>
      <c r="AB200" s="2">
        <f>IF(K200&lt;&gt;"", (K200*0.514)+1.8304,"")</f>
        <v>3.3723999999999998</v>
      </c>
      <c r="AC200" s="2">
        <f>IF(L200&lt;&gt;"", (L200*0.514)+1.8304,"")</f>
        <v>2.8584000000000001</v>
      </c>
      <c r="AD200" s="2">
        <f>IF(M200&lt;&gt;"", (M200*0.514)+1.8304,"")</f>
        <v>3.3723999999999998</v>
      </c>
      <c r="AE200" s="2">
        <f>IF(N200&lt;&gt;"", (N200*0.514)+1.8304,"")</f>
        <v>2.3444000000000003</v>
      </c>
    </row>
    <row r="201" spans="1:31" hidden="1" x14ac:dyDescent="0.3">
      <c r="A201" s="1">
        <v>45339.659722222219</v>
      </c>
      <c r="B201">
        <v>1</v>
      </c>
      <c r="C201">
        <v>20</v>
      </c>
      <c r="D201">
        <v>58</v>
      </c>
      <c r="E201">
        <v>0</v>
      </c>
      <c r="F201">
        <v>4</v>
      </c>
      <c r="G201">
        <v>0</v>
      </c>
      <c r="H201">
        <v>4</v>
      </c>
      <c r="I201">
        <v>0</v>
      </c>
      <c r="J201">
        <v>14</v>
      </c>
      <c r="K201">
        <v>2</v>
      </c>
      <c r="L201">
        <v>1</v>
      </c>
      <c r="M201">
        <v>2</v>
      </c>
      <c r="N201">
        <v>0</v>
      </c>
      <c r="R201" s="19">
        <f>A201</f>
        <v>45339.659722222219</v>
      </c>
      <c r="S201" s="2">
        <f>IF(B201&lt;&gt;"", (B201*0.514)+1.8304,"")</f>
        <v>2.3444000000000003</v>
      </c>
      <c r="T201" s="2">
        <f>IF(C201&lt;&gt;"", (C201*0.514)+1.8304,"")</f>
        <v>12.110400000000002</v>
      </c>
      <c r="U201" s="2">
        <f>IF(D201&lt;&gt;"", (D201*0.514)+1.8304,"")</f>
        <v>31.642400000000002</v>
      </c>
      <c r="V201" s="2">
        <f>IF(E201&lt;&gt;"", (E201*0.514)+1.8304,"")</f>
        <v>1.8304</v>
      </c>
      <c r="W201" s="2">
        <f>IF(F201&lt;&gt;"", (F201*0.514)+1.8304,"")</f>
        <v>3.8864000000000001</v>
      </c>
      <c r="X201" s="2">
        <f>IF(G201&lt;&gt;"", (G201*0.514)+1.8304,"")</f>
        <v>1.8304</v>
      </c>
      <c r="Y201" s="2">
        <f>IF(H201&lt;&gt;"", (H201*0.514)+1.8304,"")</f>
        <v>3.8864000000000001</v>
      </c>
      <c r="Z201" s="2">
        <f>IF(I201&lt;&gt;"", (I201*0.514)+1.8304,"")</f>
        <v>1.8304</v>
      </c>
      <c r="AA201" s="2">
        <f>IF(J201&lt;&gt;"", (J201*0.514)+1.8304,"")</f>
        <v>9.0263999999999989</v>
      </c>
      <c r="AB201" s="2">
        <f>IF(K201&lt;&gt;"", (K201*0.514)+1.8304,"")</f>
        <v>2.8584000000000001</v>
      </c>
      <c r="AC201" s="2">
        <f>IF(L201&lt;&gt;"", (L201*0.514)+1.8304,"")</f>
        <v>2.3444000000000003</v>
      </c>
      <c r="AD201" s="2">
        <f>IF(M201&lt;&gt;"", (M201*0.514)+1.8304,"")</f>
        <v>2.8584000000000001</v>
      </c>
      <c r="AE201" s="2">
        <f>IF(N201&lt;&gt;"", (N201*0.514)+1.8304,"")</f>
        <v>1.8304</v>
      </c>
    </row>
    <row r="202" spans="1:31" hidden="1" x14ac:dyDescent="0.3">
      <c r="A202" s="1">
        <v>45339.666666666664</v>
      </c>
      <c r="B202">
        <v>0</v>
      </c>
      <c r="C202">
        <v>0</v>
      </c>
      <c r="D202">
        <v>39</v>
      </c>
      <c r="E202">
        <v>0</v>
      </c>
      <c r="F202">
        <v>6</v>
      </c>
      <c r="G202">
        <v>0</v>
      </c>
      <c r="H202">
        <v>5</v>
      </c>
      <c r="I202">
        <v>0</v>
      </c>
      <c r="J202">
        <v>4</v>
      </c>
      <c r="K202">
        <v>1</v>
      </c>
      <c r="L202">
        <v>1</v>
      </c>
      <c r="M202">
        <v>3</v>
      </c>
      <c r="N202">
        <v>2</v>
      </c>
      <c r="R202" s="19">
        <f>A202</f>
        <v>45339.666666666664</v>
      </c>
      <c r="S202" s="2">
        <f>IF(B202&lt;&gt;"", (B202*0.514)+1.8304,"")</f>
        <v>1.8304</v>
      </c>
      <c r="T202" s="2">
        <f>IF(C202&lt;&gt;"", (C202*0.514)+1.8304,"")</f>
        <v>1.8304</v>
      </c>
      <c r="U202" s="2">
        <f>IF(D202&lt;&gt;"", (D202*0.514)+1.8304,"")</f>
        <v>21.8764</v>
      </c>
      <c r="V202" s="2">
        <f>IF(E202&lt;&gt;"", (E202*0.514)+1.8304,"")</f>
        <v>1.8304</v>
      </c>
      <c r="W202" s="2">
        <f>IF(F202&lt;&gt;"", (F202*0.514)+1.8304,"")</f>
        <v>4.9144000000000005</v>
      </c>
      <c r="X202" s="2">
        <f>IF(G202&lt;&gt;"", (G202*0.514)+1.8304,"")</f>
        <v>1.8304</v>
      </c>
      <c r="Y202" s="2">
        <f>IF(H202&lt;&gt;"", (H202*0.514)+1.8304,"")</f>
        <v>4.4004000000000003</v>
      </c>
      <c r="Z202" s="2">
        <f>IF(I202&lt;&gt;"", (I202*0.514)+1.8304,"")</f>
        <v>1.8304</v>
      </c>
      <c r="AA202" s="2">
        <f>IF(J202&lt;&gt;"", (J202*0.514)+1.8304,"")</f>
        <v>3.8864000000000001</v>
      </c>
      <c r="AB202" s="2">
        <f>IF(K202&lt;&gt;"", (K202*0.514)+1.8304,"")</f>
        <v>2.3444000000000003</v>
      </c>
      <c r="AC202" s="2">
        <f>IF(L202&lt;&gt;"", (L202*0.514)+1.8304,"")</f>
        <v>2.3444000000000003</v>
      </c>
      <c r="AD202" s="2">
        <f>IF(M202&lt;&gt;"", (M202*0.514)+1.8304,"")</f>
        <v>3.3723999999999998</v>
      </c>
      <c r="AE202" s="2">
        <f>IF(N202&lt;&gt;"", (N202*0.514)+1.8304,"")</f>
        <v>2.8584000000000001</v>
      </c>
    </row>
    <row r="203" spans="1:31" hidden="1" x14ac:dyDescent="0.3">
      <c r="A203" s="1">
        <v>45339.673611111109</v>
      </c>
      <c r="B203">
        <v>1</v>
      </c>
      <c r="C203">
        <v>0</v>
      </c>
      <c r="D203">
        <v>70</v>
      </c>
      <c r="E203">
        <v>0</v>
      </c>
      <c r="F203">
        <v>6</v>
      </c>
      <c r="G203">
        <v>0</v>
      </c>
      <c r="H203">
        <v>4</v>
      </c>
      <c r="I203">
        <v>0</v>
      </c>
      <c r="J203">
        <v>4</v>
      </c>
      <c r="K203">
        <v>2</v>
      </c>
      <c r="L203">
        <v>0</v>
      </c>
      <c r="M203">
        <v>3</v>
      </c>
      <c r="N203">
        <v>0</v>
      </c>
      <c r="R203" s="19">
        <f>A203</f>
        <v>45339.673611111109</v>
      </c>
      <c r="S203" s="2">
        <f>IF(B203&lt;&gt;"", (B203*0.514)+1.8304,"")</f>
        <v>2.3444000000000003</v>
      </c>
      <c r="T203" s="2">
        <f>IF(C203&lt;&gt;"", (C203*0.514)+1.8304,"")</f>
        <v>1.8304</v>
      </c>
      <c r="U203" s="2">
        <f>IF(D203&lt;&gt;"", (D203*0.514)+1.8304,"")</f>
        <v>37.810400000000001</v>
      </c>
      <c r="V203" s="2">
        <f>IF(E203&lt;&gt;"", (E203*0.514)+1.8304,"")</f>
        <v>1.8304</v>
      </c>
      <c r="W203" s="2">
        <f>IF(F203&lt;&gt;"", (F203*0.514)+1.8304,"")</f>
        <v>4.9144000000000005</v>
      </c>
      <c r="X203" s="2">
        <f>IF(G203&lt;&gt;"", (G203*0.514)+1.8304,"")</f>
        <v>1.8304</v>
      </c>
      <c r="Y203" s="2">
        <f>IF(H203&lt;&gt;"", (H203*0.514)+1.8304,"")</f>
        <v>3.8864000000000001</v>
      </c>
      <c r="Z203" s="2">
        <f>IF(I203&lt;&gt;"", (I203*0.514)+1.8304,"")</f>
        <v>1.8304</v>
      </c>
      <c r="AA203" s="2">
        <f>IF(J203&lt;&gt;"", (J203*0.514)+1.8304,"")</f>
        <v>3.8864000000000001</v>
      </c>
      <c r="AB203" s="2">
        <f>IF(K203&lt;&gt;"", (K203*0.514)+1.8304,"")</f>
        <v>2.8584000000000001</v>
      </c>
      <c r="AC203" s="2">
        <f>IF(L203&lt;&gt;"", (L203*0.514)+1.8304,"")</f>
        <v>1.8304</v>
      </c>
      <c r="AD203" s="2">
        <f>IF(M203&lt;&gt;"", (M203*0.514)+1.8304,"")</f>
        <v>3.3723999999999998</v>
      </c>
      <c r="AE203" s="2">
        <f>IF(N203&lt;&gt;"", (N203*0.514)+1.8304,"")</f>
        <v>1.8304</v>
      </c>
    </row>
    <row r="204" spans="1:31" hidden="1" x14ac:dyDescent="0.3">
      <c r="A204" s="1">
        <v>45339.680555555555</v>
      </c>
      <c r="B204">
        <v>2</v>
      </c>
      <c r="C204">
        <v>1</v>
      </c>
      <c r="D204">
        <v>62</v>
      </c>
      <c r="E204">
        <v>0</v>
      </c>
      <c r="F204">
        <v>4</v>
      </c>
      <c r="G204">
        <v>0</v>
      </c>
      <c r="H204">
        <v>1</v>
      </c>
      <c r="I204">
        <v>0</v>
      </c>
      <c r="J204">
        <v>6</v>
      </c>
      <c r="K204">
        <v>7</v>
      </c>
      <c r="L204">
        <v>1</v>
      </c>
      <c r="M204">
        <v>3</v>
      </c>
      <c r="N204">
        <v>3</v>
      </c>
      <c r="R204" s="19">
        <f>A204</f>
        <v>45339.680555555555</v>
      </c>
      <c r="S204" s="2">
        <f>IF(B204&lt;&gt;"", (B204*0.514)+1.8304,"")</f>
        <v>2.8584000000000001</v>
      </c>
      <c r="T204" s="2">
        <f>IF(C204&lt;&gt;"", (C204*0.514)+1.8304,"")</f>
        <v>2.3444000000000003</v>
      </c>
      <c r="U204" s="2">
        <f>IF(D204&lt;&gt;"", (D204*0.514)+1.8304,"")</f>
        <v>33.698399999999999</v>
      </c>
      <c r="V204" s="2">
        <f>IF(E204&lt;&gt;"", (E204*0.514)+1.8304,"")</f>
        <v>1.8304</v>
      </c>
      <c r="W204" s="2">
        <f>IF(F204&lt;&gt;"", (F204*0.514)+1.8304,"")</f>
        <v>3.8864000000000001</v>
      </c>
      <c r="X204" s="2">
        <f>IF(G204&lt;&gt;"", (G204*0.514)+1.8304,"")</f>
        <v>1.8304</v>
      </c>
      <c r="Y204" s="2">
        <f>IF(H204&lt;&gt;"", (H204*0.514)+1.8304,"")</f>
        <v>2.3444000000000003</v>
      </c>
      <c r="Z204" s="2">
        <f>IF(I204&lt;&gt;"", (I204*0.514)+1.8304,"")</f>
        <v>1.8304</v>
      </c>
      <c r="AA204" s="2">
        <f>IF(J204&lt;&gt;"", (J204*0.514)+1.8304,"")</f>
        <v>4.9144000000000005</v>
      </c>
      <c r="AB204" s="2">
        <f>IF(K204&lt;&gt;"", (K204*0.514)+1.8304,"")</f>
        <v>5.4283999999999999</v>
      </c>
      <c r="AC204" s="2">
        <f>IF(L204&lt;&gt;"", (L204*0.514)+1.8304,"")</f>
        <v>2.3444000000000003</v>
      </c>
      <c r="AD204" s="2">
        <f>IF(M204&lt;&gt;"", (M204*0.514)+1.8304,"")</f>
        <v>3.3723999999999998</v>
      </c>
      <c r="AE204" s="2">
        <f>IF(N204&lt;&gt;"", (N204*0.514)+1.8304,"")</f>
        <v>3.3723999999999998</v>
      </c>
    </row>
    <row r="205" spans="1:31" hidden="1" x14ac:dyDescent="0.3">
      <c r="A205" s="1">
        <v>45339.6875</v>
      </c>
      <c r="B205">
        <v>2</v>
      </c>
      <c r="C205">
        <v>0</v>
      </c>
      <c r="D205">
        <v>27</v>
      </c>
      <c r="E205">
        <v>0</v>
      </c>
      <c r="F205">
        <v>4</v>
      </c>
      <c r="G205">
        <v>0</v>
      </c>
      <c r="H205">
        <v>2</v>
      </c>
      <c r="I205">
        <v>0</v>
      </c>
      <c r="J205">
        <v>8</v>
      </c>
      <c r="K205">
        <v>5</v>
      </c>
      <c r="L205">
        <v>0</v>
      </c>
      <c r="M205">
        <v>3</v>
      </c>
      <c r="N205">
        <v>2</v>
      </c>
      <c r="R205" s="19">
        <f>A205</f>
        <v>45339.6875</v>
      </c>
      <c r="S205" s="2">
        <f>IF(B205&lt;&gt;"", (B205*0.514)+1.8304,"")</f>
        <v>2.8584000000000001</v>
      </c>
      <c r="T205" s="2">
        <f>IF(C205&lt;&gt;"", (C205*0.514)+1.8304,"")</f>
        <v>1.8304</v>
      </c>
      <c r="U205" s="2">
        <f>IF(D205&lt;&gt;"", (D205*0.514)+1.8304,"")</f>
        <v>15.708400000000001</v>
      </c>
      <c r="V205" s="2">
        <f>IF(E205&lt;&gt;"", (E205*0.514)+1.8304,"")</f>
        <v>1.8304</v>
      </c>
      <c r="W205" s="2">
        <f>IF(F205&lt;&gt;"", (F205*0.514)+1.8304,"")</f>
        <v>3.8864000000000001</v>
      </c>
      <c r="X205" s="2">
        <f>IF(G205&lt;&gt;"", (G205*0.514)+1.8304,"")</f>
        <v>1.8304</v>
      </c>
      <c r="Y205" s="2">
        <f>IF(H205&lt;&gt;"", (H205*0.514)+1.8304,"")</f>
        <v>2.8584000000000001</v>
      </c>
      <c r="Z205" s="2">
        <f>IF(I205&lt;&gt;"", (I205*0.514)+1.8304,"")</f>
        <v>1.8304</v>
      </c>
      <c r="AA205" s="2">
        <f>IF(J205&lt;&gt;"", (J205*0.514)+1.8304,"")</f>
        <v>5.9424000000000001</v>
      </c>
      <c r="AB205" s="2">
        <f>IF(K205&lt;&gt;"", (K205*0.514)+1.8304,"")</f>
        <v>4.4004000000000003</v>
      </c>
      <c r="AC205" s="2">
        <f>IF(L205&lt;&gt;"", (L205*0.514)+1.8304,"")</f>
        <v>1.8304</v>
      </c>
      <c r="AD205" s="2">
        <f>IF(M205&lt;&gt;"", (M205*0.514)+1.8304,"")</f>
        <v>3.3723999999999998</v>
      </c>
      <c r="AE205" s="2">
        <f>IF(N205&lt;&gt;"", (N205*0.514)+1.8304,"")</f>
        <v>2.8584000000000001</v>
      </c>
    </row>
    <row r="206" spans="1:31" hidden="1" x14ac:dyDescent="0.3">
      <c r="A206" s="1">
        <v>45339.694444444445</v>
      </c>
      <c r="B206">
        <v>11</v>
      </c>
      <c r="C206">
        <v>2</v>
      </c>
      <c r="D206">
        <v>21</v>
      </c>
      <c r="E206">
        <v>0</v>
      </c>
      <c r="F206">
        <v>4</v>
      </c>
      <c r="G206">
        <v>0</v>
      </c>
      <c r="H206">
        <v>2</v>
      </c>
      <c r="I206">
        <v>1</v>
      </c>
      <c r="J206">
        <v>12</v>
      </c>
      <c r="K206">
        <v>6</v>
      </c>
      <c r="L206">
        <v>2</v>
      </c>
      <c r="M206">
        <v>1</v>
      </c>
      <c r="N206">
        <v>1</v>
      </c>
      <c r="R206" s="19">
        <f>A206</f>
        <v>45339.694444444445</v>
      </c>
      <c r="S206" s="2">
        <f>IF(B206&lt;&gt;"", (B206*0.514)+1.8304,"")</f>
        <v>7.4843999999999999</v>
      </c>
      <c r="T206" s="2">
        <f>IF(C206&lt;&gt;"", (C206*0.514)+1.8304,"")</f>
        <v>2.8584000000000001</v>
      </c>
      <c r="U206" s="2">
        <f>IF(D206&lt;&gt;"", (D206*0.514)+1.8304,"")</f>
        <v>12.624400000000001</v>
      </c>
      <c r="V206" s="2">
        <f>IF(E206&lt;&gt;"", (E206*0.514)+1.8304,"")</f>
        <v>1.8304</v>
      </c>
      <c r="W206" s="2">
        <f>IF(F206&lt;&gt;"", (F206*0.514)+1.8304,"")</f>
        <v>3.8864000000000001</v>
      </c>
      <c r="X206" s="2">
        <f>IF(G206&lt;&gt;"", (G206*0.514)+1.8304,"")</f>
        <v>1.8304</v>
      </c>
      <c r="Y206" s="2">
        <f>IF(H206&lt;&gt;"", (H206*0.514)+1.8304,"")</f>
        <v>2.8584000000000001</v>
      </c>
      <c r="Z206" s="2">
        <f>IF(I206&lt;&gt;"", (I206*0.514)+1.8304,"")</f>
        <v>2.3444000000000003</v>
      </c>
      <c r="AA206" s="2">
        <f>IF(J206&lt;&gt;"", (J206*0.514)+1.8304,"")</f>
        <v>7.9984000000000002</v>
      </c>
      <c r="AB206" s="2">
        <f>IF(K206&lt;&gt;"", (K206*0.514)+1.8304,"")</f>
        <v>4.9144000000000005</v>
      </c>
      <c r="AC206" s="2">
        <f>IF(L206&lt;&gt;"", (L206*0.514)+1.8304,"")</f>
        <v>2.8584000000000001</v>
      </c>
      <c r="AD206" s="2">
        <f>IF(M206&lt;&gt;"", (M206*0.514)+1.8304,"")</f>
        <v>2.3444000000000003</v>
      </c>
      <c r="AE206" s="2">
        <f>IF(N206&lt;&gt;"", (N206*0.514)+1.8304,"")</f>
        <v>2.3444000000000003</v>
      </c>
    </row>
    <row r="207" spans="1:31" hidden="1" x14ac:dyDescent="0.3">
      <c r="A207" s="1">
        <v>45339.701388888891</v>
      </c>
      <c r="B207">
        <v>3</v>
      </c>
      <c r="C207">
        <v>9</v>
      </c>
      <c r="D207">
        <v>36</v>
      </c>
      <c r="E207">
        <v>0</v>
      </c>
      <c r="F207">
        <v>1</v>
      </c>
      <c r="G207">
        <v>0</v>
      </c>
      <c r="H207">
        <v>6</v>
      </c>
      <c r="I207">
        <v>2</v>
      </c>
      <c r="J207">
        <v>10</v>
      </c>
      <c r="K207">
        <v>4</v>
      </c>
      <c r="L207">
        <v>2</v>
      </c>
      <c r="M207">
        <v>1</v>
      </c>
      <c r="N207">
        <v>4</v>
      </c>
      <c r="R207" s="19">
        <f>A207</f>
        <v>45339.701388888891</v>
      </c>
      <c r="S207" s="2">
        <f>IF(B207&lt;&gt;"", (B207*0.514)+1.8304,"")</f>
        <v>3.3723999999999998</v>
      </c>
      <c r="T207" s="2">
        <f>IF(C207&lt;&gt;"", (C207*0.514)+1.8304,"")</f>
        <v>6.4564000000000004</v>
      </c>
      <c r="U207" s="2">
        <f>IF(D207&lt;&gt;"", (D207*0.514)+1.8304,"")</f>
        <v>20.334400000000002</v>
      </c>
      <c r="V207" s="2">
        <f>IF(E207&lt;&gt;"", (E207*0.514)+1.8304,"")</f>
        <v>1.8304</v>
      </c>
      <c r="W207" s="2">
        <f>IF(F207&lt;&gt;"", (F207*0.514)+1.8304,"")</f>
        <v>2.3444000000000003</v>
      </c>
      <c r="X207" s="2">
        <f>IF(G207&lt;&gt;"", (G207*0.514)+1.8304,"")</f>
        <v>1.8304</v>
      </c>
      <c r="Y207" s="2">
        <f>IF(H207&lt;&gt;"", (H207*0.514)+1.8304,"")</f>
        <v>4.9144000000000005</v>
      </c>
      <c r="Z207" s="2">
        <f>IF(I207&lt;&gt;"", (I207*0.514)+1.8304,"")</f>
        <v>2.8584000000000001</v>
      </c>
      <c r="AA207" s="2">
        <f>IF(J207&lt;&gt;"", (J207*0.514)+1.8304,"")</f>
        <v>6.9704000000000006</v>
      </c>
      <c r="AB207" s="2">
        <f>IF(K207&lt;&gt;"", (K207*0.514)+1.8304,"")</f>
        <v>3.8864000000000001</v>
      </c>
      <c r="AC207" s="2">
        <f>IF(L207&lt;&gt;"", (L207*0.514)+1.8304,"")</f>
        <v>2.8584000000000001</v>
      </c>
      <c r="AD207" s="2">
        <f>IF(M207&lt;&gt;"", (M207*0.514)+1.8304,"")</f>
        <v>2.3444000000000003</v>
      </c>
      <c r="AE207" s="2">
        <f>IF(N207&lt;&gt;"", (N207*0.514)+1.8304,"")</f>
        <v>3.8864000000000001</v>
      </c>
    </row>
    <row r="208" spans="1:31" hidden="1" x14ac:dyDescent="0.3">
      <c r="A208" s="1">
        <v>45339.708333333336</v>
      </c>
      <c r="B208">
        <v>4</v>
      </c>
      <c r="C208">
        <v>22</v>
      </c>
      <c r="D208">
        <v>36</v>
      </c>
      <c r="E208">
        <v>0</v>
      </c>
      <c r="F208">
        <v>4</v>
      </c>
      <c r="G208">
        <v>17</v>
      </c>
      <c r="H208">
        <v>104</v>
      </c>
      <c r="I208">
        <v>3</v>
      </c>
      <c r="J208">
        <v>10</v>
      </c>
      <c r="K208">
        <v>7</v>
      </c>
      <c r="L208">
        <v>4</v>
      </c>
      <c r="M208">
        <v>1</v>
      </c>
      <c r="N208">
        <v>2</v>
      </c>
      <c r="R208" s="19">
        <f>A208</f>
        <v>45339.708333333336</v>
      </c>
      <c r="S208" s="2">
        <f>IF(B208&lt;&gt;"", (B208*0.514)+1.8304,"")</f>
        <v>3.8864000000000001</v>
      </c>
      <c r="T208" s="2">
        <f>IF(C208&lt;&gt;"", (C208*0.514)+1.8304,"")</f>
        <v>13.138400000000001</v>
      </c>
      <c r="U208" s="2">
        <f>IF(D208&lt;&gt;"", (D208*0.514)+1.8304,"")</f>
        <v>20.334400000000002</v>
      </c>
      <c r="V208" s="2">
        <f>IF(E208&lt;&gt;"", (E208*0.514)+1.8304,"")</f>
        <v>1.8304</v>
      </c>
      <c r="W208" s="2">
        <f>IF(F208&lt;&gt;"", (F208*0.514)+1.8304,"")</f>
        <v>3.8864000000000001</v>
      </c>
      <c r="X208" s="2">
        <f>IF(G208&lt;&gt;"", (G208*0.514)+1.8304,"")</f>
        <v>10.5684</v>
      </c>
      <c r="Y208" s="2">
        <f>IF(H208&lt;&gt;"", (H208*0.514)+1.8304,"")</f>
        <v>55.2864</v>
      </c>
      <c r="Z208" s="2">
        <f>IF(I208&lt;&gt;"", (I208*0.514)+1.8304,"")</f>
        <v>3.3723999999999998</v>
      </c>
      <c r="AA208" s="2">
        <f>IF(J208&lt;&gt;"", (J208*0.514)+1.8304,"")</f>
        <v>6.9704000000000006</v>
      </c>
      <c r="AB208" s="2">
        <f>IF(K208&lt;&gt;"", (K208*0.514)+1.8304,"")</f>
        <v>5.4283999999999999</v>
      </c>
      <c r="AC208" s="2">
        <f>IF(L208&lt;&gt;"", (L208*0.514)+1.8304,"")</f>
        <v>3.8864000000000001</v>
      </c>
      <c r="AD208" s="2">
        <f>IF(M208&lt;&gt;"", (M208*0.514)+1.8304,"")</f>
        <v>2.3444000000000003</v>
      </c>
      <c r="AE208" s="2">
        <f>IF(N208&lt;&gt;"", (N208*0.514)+1.8304,"")</f>
        <v>2.8584000000000001</v>
      </c>
    </row>
    <row r="209" spans="1:31" hidden="1" x14ac:dyDescent="0.3">
      <c r="A209" s="1">
        <v>45339.715277777781</v>
      </c>
      <c r="B209">
        <v>4</v>
      </c>
      <c r="C209">
        <v>32</v>
      </c>
      <c r="D209">
        <v>33</v>
      </c>
      <c r="E209">
        <v>21</v>
      </c>
      <c r="F209">
        <v>6</v>
      </c>
      <c r="G209">
        <v>2</v>
      </c>
      <c r="H209">
        <v>121</v>
      </c>
      <c r="I209">
        <v>4</v>
      </c>
      <c r="J209">
        <v>20</v>
      </c>
      <c r="K209">
        <v>9</v>
      </c>
      <c r="L209">
        <v>6</v>
      </c>
      <c r="M209">
        <v>1</v>
      </c>
      <c r="N209">
        <v>4</v>
      </c>
      <c r="R209" s="19">
        <f>A209</f>
        <v>45339.715277777781</v>
      </c>
      <c r="S209" s="2">
        <f>IF(B209&lt;&gt;"", (B209*0.514)+1.8304,"")</f>
        <v>3.8864000000000001</v>
      </c>
      <c r="T209" s="2">
        <f>IF(C209&lt;&gt;"", (C209*0.514)+1.8304,"")</f>
        <v>18.278400000000001</v>
      </c>
      <c r="U209" s="2">
        <f>IF(D209&lt;&gt;"", (D209*0.514)+1.8304,"")</f>
        <v>18.792400000000001</v>
      </c>
      <c r="V209" s="2">
        <f>IF(E209&lt;&gt;"", (E209*0.514)+1.8304,"")</f>
        <v>12.624400000000001</v>
      </c>
      <c r="W209" s="2">
        <f>IF(F209&lt;&gt;"", (F209*0.514)+1.8304,"")</f>
        <v>4.9144000000000005</v>
      </c>
      <c r="X209" s="2">
        <f>IF(G209&lt;&gt;"", (G209*0.514)+1.8304,"")</f>
        <v>2.8584000000000001</v>
      </c>
      <c r="Y209" s="2">
        <f>IF(H209&lt;&gt;"", (H209*0.514)+1.8304,"")</f>
        <v>64.0244</v>
      </c>
      <c r="Z209" s="2">
        <f>IF(I209&lt;&gt;"", (I209*0.514)+1.8304,"")</f>
        <v>3.8864000000000001</v>
      </c>
      <c r="AA209" s="2">
        <f>IF(J209&lt;&gt;"", (J209*0.514)+1.8304,"")</f>
        <v>12.110400000000002</v>
      </c>
      <c r="AB209" s="2">
        <f>IF(K209&lt;&gt;"", (K209*0.514)+1.8304,"")</f>
        <v>6.4564000000000004</v>
      </c>
      <c r="AC209" s="2">
        <f>IF(L209&lt;&gt;"", (L209*0.514)+1.8304,"")</f>
        <v>4.9144000000000005</v>
      </c>
      <c r="AD209" s="2">
        <f>IF(M209&lt;&gt;"", (M209*0.514)+1.8304,"")</f>
        <v>2.3444000000000003</v>
      </c>
      <c r="AE209" s="2">
        <f>IF(N209&lt;&gt;"", (N209*0.514)+1.8304,"")</f>
        <v>3.8864000000000001</v>
      </c>
    </row>
    <row r="210" spans="1:31" hidden="1" x14ac:dyDescent="0.3">
      <c r="A210" s="1">
        <v>45339.722222222219</v>
      </c>
      <c r="B210">
        <v>0</v>
      </c>
      <c r="C210">
        <v>51</v>
      </c>
      <c r="D210">
        <v>30</v>
      </c>
      <c r="E210">
        <v>80</v>
      </c>
      <c r="F210">
        <v>9</v>
      </c>
      <c r="G210">
        <v>0</v>
      </c>
      <c r="H210">
        <v>99</v>
      </c>
      <c r="J210">
        <v>41</v>
      </c>
      <c r="K210">
        <v>48</v>
      </c>
      <c r="L210">
        <v>4</v>
      </c>
      <c r="M210">
        <v>1</v>
      </c>
      <c r="N210">
        <v>11</v>
      </c>
      <c r="R210" s="19">
        <f>A210</f>
        <v>45339.722222222219</v>
      </c>
      <c r="S210" s="2">
        <f>IF(B210&lt;&gt;"", (B210*0.514)+1.8304,"")</f>
        <v>1.8304</v>
      </c>
      <c r="T210" s="2">
        <f>IF(C210&lt;&gt;"", (C210*0.514)+1.8304,"")</f>
        <v>28.044400000000003</v>
      </c>
      <c r="U210" s="2">
        <f>IF(D210&lt;&gt;"", (D210*0.514)+1.8304,"")</f>
        <v>17.250399999999999</v>
      </c>
      <c r="V210" s="2">
        <f>IF(E210&lt;&gt;"", (E210*0.514)+1.8304,"")</f>
        <v>42.950400000000002</v>
      </c>
      <c r="W210" s="2">
        <f>IF(F210&lt;&gt;"", (F210*0.514)+1.8304,"")</f>
        <v>6.4564000000000004</v>
      </c>
      <c r="X210" s="2">
        <f>IF(G210&lt;&gt;"", (G210*0.514)+1.8304,"")</f>
        <v>1.8304</v>
      </c>
      <c r="Y210" s="2">
        <f>IF(H210&lt;&gt;"", (H210*0.514)+1.8304,"")</f>
        <v>52.7164</v>
      </c>
      <c r="Z210" s="2" t="str">
        <f>IF(I210&lt;&gt;"", (I210*0.514)+1.8304,"")</f>
        <v/>
      </c>
      <c r="AA210" s="2">
        <f>IF(J210&lt;&gt;"", (J210*0.514)+1.8304,"")</f>
        <v>22.904400000000003</v>
      </c>
      <c r="AB210" s="2">
        <f>IF(K210&lt;&gt;"", (K210*0.514)+1.8304,"")</f>
        <v>26.502400000000002</v>
      </c>
      <c r="AC210" s="2">
        <f>IF(L210&lt;&gt;"", (L210*0.514)+1.8304,"")</f>
        <v>3.8864000000000001</v>
      </c>
      <c r="AD210" s="2">
        <f>IF(M210&lt;&gt;"", (M210*0.514)+1.8304,"")</f>
        <v>2.3444000000000003</v>
      </c>
      <c r="AE210" s="2">
        <f>IF(N210&lt;&gt;"", (N210*0.514)+1.8304,"")</f>
        <v>7.4843999999999999</v>
      </c>
    </row>
    <row r="211" spans="1:31" hidden="1" x14ac:dyDescent="0.3">
      <c r="A211" s="1">
        <v>45339.729166666664</v>
      </c>
      <c r="B211">
        <v>15</v>
      </c>
      <c r="C211">
        <v>87</v>
      </c>
      <c r="D211">
        <v>27</v>
      </c>
      <c r="E211">
        <v>56</v>
      </c>
      <c r="F211">
        <v>58</v>
      </c>
      <c r="G211">
        <v>26</v>
      </c>
      <c r="H211">
        <v>104</v>
      </c>
      <c r="I211">
        <v>28</v>
      </c>
      <c r="J211">
        <v>46</v>
      </c>
      <c r="K211">
        <v>75</v>
      </c>
      <c r="L211">
        <v>5</v>
      </c>
      <c r="M211">
        <v>0</v>
      </c>
      <c r="N211">
        <v>3</v>
      </c>
      <c r="R211" s="19">
        <f>A211</f>
        <v>45339.729166666664</v>
      </c>
      <c r="S211" s="2">
        <f>IF(B211&lt;&gt;"", (B211*0.514)+1.8304,"")</f>
        <v>9.5404</v>
      </c>
      <c r="T211" s="2">
        <f>IF(C211&lt;&gt;"", (C211*0.514)+1.8304,"")</f>
        <v>46.548400000000001</v>
      </c>
      <c r="U211" s="2">
        <f>IF(D211&lt;&gt;"", (D211*0.514)+1.8304,"")</f>
        <v>15.708400000000001</v>
      </c>
      <c r="V211" s="2">
        <f>IF(E211&lt;&gt;"", (E211*0.514)+1.8304,"")</f>
        <v>30.6144</v>
      </c>
      <c r="W211" s="2">
        <f>IF(F211&lt;&gt;"", (F211*0.514)+1.8304,"")</f>
        <v>31.642400000000002</v>
      </c>
      <c r="X211" s="2">
        <f>IF(G211&lt;&gt;"", (G211*0.514)+1.8304,"")</f>
        <v>15.194400000000002</v>
      </c>
      <c r="Y211" s="2">
        <f>IF(H211&lt;&gt;"", (H211*0.514)+1.8304,"")</f>
        <v>55.2864</v>
      </c>
      <c r="Z211" s="2">
        <f>IF(I211&lt;&gt;"", (I211*0.514)+1.8304,"")</f>
        <v>16.2224</v>
      </c>
      <c r="AA211" s="2">
        <f>IF(J211&lt;&gt;"", (J211*0.514)+1.8304,"")</f>
        <v>25.474400000000003</v>
      </c>
      <c r="AB211" s="2">
        <f>IF(K211&lt;&gt;"", (K211*0.514)+1.8304,"")</f>
        <v>40.380400000000002</v>
      </c>
      <c r="AC211" s="2">
        <f>IF(L211&lt;&gt;"", (L211*0.514)+1.8304,"")</f>
        <v>4.4004000000000003</v>
      </c>
      <c r="AD211" s="2">
        <f>IF(M211&lt;&gt;"", (M211*0.514)+1.8304,"")</f>
        <v>1.8304</v>
      </c>
      <c r="AE211" s="2">
        <f>IF(N211&lt;&gt;"", (N211*0.514)+1.8304,"")</f>
        <v>3.3723999999999998</v>
      </c>
    </row>
    <row r="212" spans="1:31" hidden="1" x14ac:dyDescent="0.3">
      <c r="A212" s="1">
        <v>45339.736111111109</v>
      </c>
      <c r="B212">
        <v>34</v>
      </c>
      <c r="C212">
        <v>101</v>
      </c>
      <c r="D212">
        <v>60</v>
      </c>
      <c r="E212">
        <v>35</v>
      </c>
      <c r="F212">
        <v>54</v>
      </c>
      <c r="G212">
        <v>68</v>
      </c>
      <c r="H212">
        <v>118</v>
      </c>
      <c r="I212">
        <v>23</v>
      </c>
      <c r="J212">
        <v>66</v>
      </c>
      <c r="K212">
        <v>82</v>
      </c>
      <c r="L212">
        <v>3</v>
      </c>
      <c r="M212">
        <v>1</v>
      </c>
      <c r="N212">
        <v>4</v>
      </c>
      <c r="R212" s="19">
        <f>A212</f>
        <v>45339.736111111109</v>
      </c>
      <c r="S212" s="2">
        <f>IF(B212&lt;&gt;"", (B212*0.514)+1.8304,"")</f>
        <v>19.3064</v>
      </c>
      <c r="T212" s="2">
        <f>IF(C212&lt;&gt;"", (C212*0.514)+1.8304,"")</f>
        <v>53.744399999999999</v>
      </c>
      <c r="U212" s="2">
        <f>IF(D212&lt;&gt;"", (D212*0.514)+1.8304,"")</f>
        <v>32.670400000000001</v>
      </c>
      <c r="V212" s="2">
        <f>IF(E212&lt;&gt;"", (E212*0.514)+1.8304,"")</f>
        <v>19.820400000000003</v>
      </c>
      <c r="W212" s="2">
        <f>IF(F212&lt;&gt;"", (F212*0.514)+1.8304,"")</f>
        <v>29.586400000000001</v>
      </c>
      <c r="X212" s="2">
        <f>IF(G212&lt;&gt;"", (G212*0.514)+1.8304,"")</f>
        <v>36.782399999999996</v>
      </c>
      <c r="Y212" s="2">
        <f>IF(H212&lt;&gt;"", (H212*0.514)+1.8304,"")</f>
        <v>62.482399999999998</v>
      </c>
      <c r="Z212" s="2">
        <f>IF(I212&lt;&gt;"", (I212*0.514)+1.8304,"")</f>
        <v>13.6524</v>
      </c>
      <c r="AA212" s="2">
        <f>IF(J212&lt;&gt;"", (J212*0.514)+1.8304,"")</f>
        <v>35.754399999999997</v>
      </c>
      <c r="AB212" s="2">
        <f>IF(K212&lt;&gt;"", (K212*0.514)+1.8304,"")</f>
        <v>43.978400000000001</v>
      </c>
      <c r="AC212" s="2">
        <f>IF(L212&lt;&gt;"", (L212*0.514)+1.8304,"")</f>
        <v>3.3723999999999998</v>
      </c>
      <c r="AD212" s="2">
        <f>IF(M212&lt;&gt;"", (M212*0.514)+1.8304,"")</f>
        <v>2.3444000000000003</v>
      </c>
      <c r="AE212" s="2">
        <f>IF(N212&lt;&gt;"", (N212*0.514)+1.8304,"")</f>
        <v>3.8864000000000001</v>
      </c>
    </row>
    <row r="213" spans="1:31" hidden="1" x14ac:dyDescent="0.3">
      <c r="A213" s="1">
        <v>45339.743055555555</v>
      </c>
      <c r="B213">
        <v>7</v>
      </c>
      <c r="C213">
        <v>37</v>
      </c>
      <c r="D213">
        <v>56</v>
      </c>
      <c r="E213">
        <v>24</v>
      </c>
      <c r="F213">
        <v>52</v>
      </c>
      <c r="G213">
        <v>51</v>
      </c>
      <c r="H213">
        <v>131</v>
      </c>
      <c r="I213">
        <v>28</v>
      </c>
      <c r="J213">
        <v>102</v>
      </c>
      <c r="K213">
        <v>102</v>
      </c>
      <c r="L213">
        <v>2</v>
      </c>
      <c r="M213">
        <v>0</v>
      </c>
      <c r="N213">
        <v>5</v>
      </c>
      <c r="R213" s="19">
        <f>A213</f>
        <v>45339.743055555555</v>
      </c>
      <c r="S213" s="2">
        <f>IF(B213&lt;&gt;"", (B213*0.514)+1.8304,"")</f>
        <v>5.4283999999999999</v>
      </c>
      <c r="T213" s="2">
        <f>IF(C213&lt;&gt;"", (C213*0.514)+1.8304,"")</f>
        <v>20.848400000000002</v>
      </c>
      <c r="U213" s="2">
        <f>IF(D213&lt;&gt;"", (D213*0.514)+1.8304,"")</f>
        <v>30.6144</v>
      </c>
      <c r="V213" s="2">
        <f>IF(E213&lt;&gt;"", (E213*0.514)+1.8304,"")</f>
        <v>14.166399999999999</v>
      </c>
      <c r="W213" s="2">
        <f>IF(F213&lt;&gt;"", (F213*0.514)+1.8304,"")</f>
        <v>28.558400000000002</v>
      </c>
      <c r="X213" s="2">
        <f>IF(G213&lt;&gt;"", (G213*0.514)+1.8304,"")</f>
        <v>28.044400000000003</v>
      </c>
      <c r="Y213" s="2">
        <f>IF(H213&lt;&gt;"", (H213*0.514)+1.8304,"")</f>
        <v>69.164400000000001</v>
      </c>
      <c r="Z213" s="2">
        <f>IF(I213&lt;&gt;"", (I213*0.514)+1.8304,"")</f>
        <v>16.2224</v>
      </c>
      <c r="AA213" s="2">
        <f>IF(J213&lt;&gt;"", (J213*0.514)+1.8304,"")</f>
        <v>54.258400000000002</v>
      </c>
      <c r="AB213" s="2">
        <f>IF(K213&lt;&gt;"", (K213*0.514)+1.8304,"")</f>
        <v>54.258400000000002</v>
      </c>
      <c r="AC213" s="2">
        <f>IF(L213&lt;&gt;"", (L213*0.514)+1.8304,"")</f>
        <v>2.8584000000000001</v>
      </c>
      <c r="AD213" s="2">
        <f>IF(M213&lt;&gt;"", (M213*0.514)+1.8304,"")</f>
        <v>1.8304</v>
      </c>
      <c r="AE213" s="2">
        <f>IF(N213&lt;&gt;"", (N213*0.514)+1.8304,"")</f>
        <v>4.4004000000000003</v>
      </c>
    </row>
    <row r="214" spans="1:31" hidden="1" x14ac:dyDescent="0.3">
      <c r="A214" s="1">
        <v>45339.75</v>
      </c>
      <c r="B214">
        <v>8</v>
      </c>
      <c r="C214">
        <v>5</v>
      </c>
      <c r="D214">
        <v>54</v>
      </c>
      <c r="E214">
        <v>12</v>
      </c>
      <c r="F214">
        <v>45</v>
      </c>
      <c r="G214">
        <v>49</v>
      </c>
      <c r="H214">
        <v>97</v>
      </c>
      <c r="I214">
        <v>36</v>
      </c>
      <c r="J214">
        <v>76</v>
      </c>
      <c r="K214">
        <v>58</v>
      </c>
      <c r="L214">
        <v>3</v>
      </c>
      <c r="M214">
        <v>0</v>
      </c>
      <c r="N214">
        <v>0</v>
      </c>
      <c r="R214" s="19">
        <f>A214</f>
        <v>45339.75</v>
      </c>
      <c r="S214" s="2">
        <f>IF(B214&lt;&gt;"", (B214*0.514)+1.8304,"")</f>
        <v>5.9424000000000001</v>
      </c>
      <c r="T214" s="2">
        <f>IF(C214&lt;&gt;"", (C214*0.514)+1.8304,"")</f>
        <v>4.4004000000000003</v>
      </c>
      <c r="U214" s="2">
        <f>IF(D214&lt;&gt;"", (D214*0.514)+1.8304,"")</f>
        <v>29.586400000000001</v>
      </c>
      <c r="V214" s="2">
        <f>IF(E214&lt;&gt;"", (E214*0.514)+1.8304,"")</f>
        <v>7.9984000000000002</v>
      </c>
      <c r="W214" s="2">
        <f>IF(F214&lt;&gt;"", (F214*0.514)+1.8304,"")</f>
        <v>24.9604</v>
      </c>
      <c r="X214" s="2">
        <f>IF(G214&lt;&gt;"", (G214*0.514)+1.8304,"")</f>
        <v>27.016400000000001</v>
      </c>
      <c r="Y214" s="2">
        <f>IF(H214&lt;&gt;"", (H214*0.514)+1.8304,"")</f>
        <v>51.688400000000001</v>
      </c>
      <c r="Z214" s="2">
        <f>IF(I214&lt;&gt;"", (I214*0.514)+1.8304,"")</f>
        <v>20.334400000000002</v>
      </c>
      <c r="AA214" s="2">
        <f>IF(J214&lt;&gt;"", (J214*0.514)+1.8304,"")</f>
        <v>40.894399999999997</v>
      </c>
      <c r="AB214" s="2">
        <f>IF(K214&lt;&gt;"", (K214*0.514)+1.8304,"")</f>
        <v>31.642400000000002</v>
      </c>
      <c r="AC214" s="2">
        <f>IF(L214&lt;&gt;"", (L214*0.514)+1.8304,"")</f>
        <v>3.3723999999999998</v>
      </c>
      <c r="AD214" s="2">
        <f>IF(M214&lt;&gt;"", (M214*0.514)+1.8304,"")</f>
        <v>1.8304</v>
      </c>
      <c r="AE214" s="2">
        <f>IF(N214&lt;&gt;"", (N214*0.514)+1.8304,"")</f>
        <v>1.8304</v>
      </c>
    </row>
    <row r="215" spans="1:31" hidden="1" x14ac:dyDescent="0.3">
      <c r="A215" s="1">
        <v>45339.756944444445</v>
      </c>
      <c r="B215">
        <v>5</v>
      </c>
      <c r="C215">
        <v>18</v>
      </c>
      <c r="D215">
        <v>36</v>
      </c>
      <c r="E215">
        <v>61</v>
      </c>
      <c r="F215">
        <v>55</v>
      </c>
      <c r="G215">
        <v>61</v>
      </c>
      <c r="H215">
        <v>103</v>
      </c>
      <c r="I215">
        <v>31</v>
      </c>
      <c r="J215">
        <v>74</v>
      </c>
      <c r="K215">
        <v>71</v>
      </c>
      <c r="L215">
        <v>2</v>
      </c>
      <c r="M215">
        <v>2</v>
      </c>
      <c r="N215">
        <v>3</v>
      </c>
      <c r="R215" s="19">
        <f>A215</f>
        <v>45339.756944444445</v>
      </c>
      <c r="S215" s="2">
        <f>IF(B215&lt;&gt;"", (B215*0.514)+1.8304,"")</f>
        <v>4.4004000000000003</v>
      </c>
      <c r="T215" s="2">
        <f>IF(C215&lt;&gt;"", (C215*0.514)+1.8304,"")</f>
        <v>11.0824</v>
      </c>
      <c r="U215" s="2">
        <f>IF(D215&lt;&gt;"", (D215*0.514)+1.8304,"")</f>
        <v>20.334400000000002</v>
      </c>
      <c r="V215" s="2">
        <f>IF(E215&lt;&gt;"", (E215*0.514)+1.8304,"")</f>
        <v>33.184399999999997</v>
      </c>
      <c r="W215" s="2">
        <f>IF(F215&lt;&gt;"", (F215*0.514)+1.8304,"")</f>
        <v>30.1004</v>
      </c>
      <c r="X215" s="2">
        <f>IF(G215&lt;&gt;"", (G215*0.514)+1.8304,"")</f>
        <v>33.184399999999997</v>
      </c>
      <c r="Y215" s="2">
        <f>IF(H215&lt;&gt;"", (H215*0.514)+1.8304,"")</f>
        <v>54.772399999999998</v>
      </c>
      <c r="Z215" s="2">
        <f>IF(I215&lt;&gt;"", (I215*0.514)+1.8304,"")</f>
        <v>17.764400000000002</v>
      </c>
      <c r="AA215" s="2">
        <f>IF(J215&lt;&gt;"", (J215*0.514)+1.8304,"")</f>
        <v>39.866399999999999</v>
      </c>
      <c r="AB215" s="2">
        <f>IF(K215&lt;&gt;"", (K215*0.514)+1.8304,"")</f>
        <v>38.324399999999997</v>
      </c>
      <c r="AC215" s="2">
        <f>IF(L215&lt;&gt;"", (L215*0.514)+1.8304,"")</f>
        <v>2.8584000000000001</v>
      </c>
      <c r="AD215" s="2">
        <f>IF(M215&lt;&gt;"", (M215*0.514)+1.8304,"")</f>
        <v>2.8584000000000001</v>
      </c>
      <c r="AE215" s="2">
        <f>IF(N215&lt;&gt;"", (N215*0.514)+1.8304,"")</f>
        <v>3.3723999999999998</v>
      </c>
    </row>
    <row r="216" spans="1:31" hidden="1" x14ac:dyDescent="0.3">
      <c r="A216" s="1">
        <v>45339.763888888891</v>
      </c>
      <c r="B216">
        <v>9</v>
      </c>
      <c r="C216">
        <v>16</v>
      </c>
      <c r="D216">
        <v>50</v>
      </c>
      <c r="E216">
        <v>24</v>
      </c>
      <c r="F216">
        <v>33</v>
      </c>
      <c r="G216">
        <v>40</v>
      </c>
      <c r="H216">
        <v>119</v>
      </c>
      <c r="I216">
        <v>31</v>
      </c>
      <c r="J216">
        <v>62</v>
      </c>
      <c r="K216">
        <v>63</v>
      </c>
      <c r="L216">
        <v>5</v>
      </c>
      <c r="M216">
        <v>1</v>
      </c>
      <c r="N216">
        <v>0</v>
      </c>
      <c r="R216" s="19">
        <f>A216</f>
        <v>45339.763888888891</v>
      </c>
      <c r="S216" s="2">
        <f>IF(B216&lt;&gt;"", (B216*0.514)+1.8304,"")</f>
        <v>6.4564000000000004</v>
      </c>
      <c r="T216" s="2">
        <f>IF(C216&lt;&gt;"", (C216*0.514)+1.8304,"")</f>
        <v>10.054400000000001</v>
      </c>
      <c r="U216" s="2">
        <f>IF(D216&lt;&gt;"", (D216*0.514)+1.8304,"")</f>
        <v>27.5304</v>
      </c>
      <c r="V216" s="2">
        <f>IF(E216&lt;&gt;"", (E216*0.514)+1.8304,"")</f>
        <v>14.166399999999999</v>
      </c>
      <c r="W216" s="2">
        <f>IF(F216&lt;&gt;"", (F216*0.514)+1.8304,"")</f>
        <v>18.792400000000001</v>
      </c>
      <c r="X216" s="2">
        <f>IF(G216&lt;&gt;"", (G216*0.514)+1.8304,"")</f>
        <v>22.390400000000003</v>
      </c>
      <c r="Y216" s="2">
        <f>IF(H216&lt;&gt;"", (H216*0.514)+1.8304,"")</f>
        <v>62.996400000000001</v>
      </c>
      <c r="Z216" s="2">
        <f>IF(I216&lt;&gt;"", (I216*0.514)+1.8304,"")</f>
        <v>17.764400000000002</v>
      </c>
      <c r="AA216" s="2">
        <f>IF(J216&lt;&gt;"", (J216*0.514)+1.8304,"")</f>
        <v>33.698399999999999</v>
      </c>
      <c r="AB216" s="2">
        <f>IF(K216&lt;&gt;"", (K216*0.514)+1.8304,"")</f>
        <v>34.212399999999995</v>
      </c>
      <c r="AC216" s="2">
        <f>IF(L216&lt;&gt;"", (L216*0.514)+1.8304,"")</f>
        <v>4.4004000000000003</v>
      </c>
      <c r="AD216" s="2">
        <f>IF(M216&lt;&gt;"", (M216*0.514)+1.8304,"")</f>
        <v>2.3444000000000003</v>
      </c>
      <c r="AE216" s="2">
        <f>IF(N216&lt;&gt;"", (N216*0.514)+1.8304,"")</f>
        <v>1.8304</v>
      </c>
    </row>
    <row r="217" spans="1:31" hidden="1" x14ac:dyDescent="0.3">
      <c r="A217" s="1">
        <v>45339.770833333336</v>
      </c>
      <c r="B217">
        <v>15</v>
      </c>
      <c r="C217">
        <v>0</v>
      </c>
      <c r="D217">
        <v>83</v>
      </c>
      <c r="E217">
        <v>13</v>
      </c>
      <c r="F217">
        <v>12</v>
      </c>
      <c r="G217">
        <v>78</v>
      </c>
      <c r="H217">
        <v>88</v>
      </c>
      <c r="I217">
        <v>46</v>
      </c>
      <c r="J217">
        <v>60</v>
      </c>
      <c r="K217">
        <v>62</v>
      </c>
      <c r="L217">
        <v>3</v>
      </c>
      <c r="M217">
        <v>1</v>
      </c>
      <c r="N217">
        <v>0</v>
      </c>
      <c r="R217" s="19">
        <f>A217</f>
        <v>45339.770833333336</v>
      </c>
      <c r="S217" s="2">
        <f>IF(B217&lt;&gt;"", (B217*0.514)+1.8304,"")</f>
        <v>9.5404</v>
      </c>
      <c r="T217" s="2">
        <f>IF(C217&lt;&gt;"", (C217*0.514)+1.8304,"")</f>
        <v>1.8304</v>
      </c>
      <c r="U217" s="2">
        <f>IF(D217&lt;&gt;"", (D217*0.514)+1.8304,"")</f>
        <v>44.492399999999996</v>
      </c>
      <c r="V217" s="2">
        <f>IF(E217&lt;&gt;"", (E217*0.514)+1.8304,"")</f>
        <v>8.5123999999999995</v>
      </c>
      <c r="W217" s="2">
        <f>IF(F217&lt;&gt;"", (F217*0.514)+1.8304,"")</f>
        <v>7.9984000000000002</v>
      </c>
      <c r="X217" s="2">
        <f>IF(G217&lt;&gt;"", (G217*0.514)+1.8304,"")</f>
        <v>41.922399999999996</v>
      </c>
      <c r="Y217" s="2">
        <f>IF(H217&lt;&gt;"", (H217*0.514)+1.8304,"")</f>
        <v>47.062399999999997</v>
      </c>
      <c r="Z217" s="2">
        <f>IF(I217&lt;&gt;"", (I217*0.514)+1.8304,"")</f>
        <v>25.474400000000003</v>
      </c>
      <c r="AA217" s="2">
        <f>IF(J217&lt;&gt;"", (J217*0.514)+1.8304,"")</f>
        <v>32.670400000000001</v>
      </c>
      <c r="AB217" s="2">
        <f>IF(K217&lt;&gt;"", (K217*0.514)+1.8304,"")</f>
        <v>33.698399999999999</v>
      </c>
      <c r="AC217" s="2">
        <f>IF(L217&lt;&gt;"", (L217*0.514)+1.8304,"")</f>
        <v>3.3723999999999998</v>
      </c>
      <c r="AD217" s="2">
        <f>IF(M217&lt;&gt;"", (M217*0.514)+1.8304,"")</f>
        <v>2.3444000000000003</v>
      </c>
      <c r="AE217" s="2">
        <f>IF(N217&lt;&gt;"", (N217*0.514)+1.8304,"")</f>
        <v>1.8304</v>
      </c>
    </row>
    <row r="218" spans="1:31" hidden="1" x14ac:dyDescent="0.3">
      <c r="A218" s="1">
        <v>45339.777777777781</v>
      </c>
      <c r="B218">
        <v>0</v>
      </c>
      <c r="C218">
        <v>4</v>
      </c>
      <c r="D218">
        <v>22</v>
      </c>
      <c r="E218">
        <v>19</v>
      </c>
      <c r="F218">
        <v>5</v>
      </c>
      <c r="G218">
        <v>55</v>
      </c>
      <c r="H218">
        <v>105</v>
      </c>
      <c r="I218">
        <v>55</v>
      </c>
      <c r="J218">
        <v>86</v>
      </c>
      <c r="K218">
        <v>61</v>
      </c>
      <c r="L218">
        <v>17</v>
      </c>
      <c r="M218">
        <v>2</v>
      </c>
      <c r="N218">
        <v>0</v>
      </c>
      <c r="R218" s="19">
        <f>A218</f>
        <v>45339.777777777781</v>
      </c>
      <c r="S218" s="2">
        <f>IF(B218&lt;&gt;"", (B218*0.514)+1.8304,"")</f>
        <v>1.8304</v>
      </c>
      <c r="T218" s="2">
        <f>IF(C218&lt;&gt;"", (C218*0.514)+1.8304,"")</f>
        <v>3.8864000000000001</v>
      </c>
      <c r="U218" s="2">
        <f>IF(D218&lt;&gt;"", (D218*0.514)+1.8304,"")</f>
        <v>13.138400000000001</v>
      </c>
      <c r="V218" s="2">
        <f>IF(E218&lt;&gt;"", (E218*0.514)+1.8304,"")</f>
        <v>11.596399999999999</v>
      </c>
      <c r="W218" s="2">
        <f>IF(F218&lt;&gt;"", (F218*0.514)+1.8304,"")</f>
        <v>4.4004000000000003</v>
      </c>
      <c r="X218" s="2">
        <f>IF(G218&lt;&gt;"", (G218*0.514)+1.8304,"")</f>
        <v>30.1004</v>
      </c>
      <c r="Y218" s="2">
        <f>IF(H218&lt;&gt;"", (H218*0.514)+1.8304,"")</f>
        <v>55.800399999999996</v>
      </c>
      <c r="Z218" s="2">
        <f>IF(I218&lt;&gt;"", (I218*0.514)+1.8304,"")</f>
        <v>30.1004</v>
      </c>
      <c r="AA218" s="2">
        <f>IF(J218&lt;&gt;"", (J218*0.514)+1.8304,"")</f>
        <v>46.034399999999998</v>
      </c>
      <c r="AB218" s="2">
        <f>IF(K218&lt;&gt;"", (K218*0.514)+1.8304,"")</f>
        <v>33.184399999999997</v>
      </c>
      <c r="AC218" s="2">
        <f>IF(L218&lt;&gt;"", (L218*0.514)+1.8304,"")</f>
        <v>10.5684</v>
      </c>
      <c r="AD218" s="2">
        <f>IF(M218&lt;&gt;"", (M218*0.514)+1.8304,"")</f>
        <v>2.8584000000000001</v>
      </c>
      <c r="AE218" s="2">
        <f>IF(N218&lt;&gt;"", (N218*0.514)+1.8304,"")</f>
        <v>1.8304</v>
      </c>
    </row>
    <row r="219" spans="1:31" hidden="1" x14ac:dyDescent="0.3">
      <c r="A219" s="1">
        <v>45339.784722222219</v>
      </c>
      <c r="B219">
        <v>4</v>
      </c>
      <c r="C219">
        <v>40</v>
      </c>
      <c r="D219">
        <v>60</v>
      </c>
      <c r="E219">
        <v>5</v>
      </c>
      <c r="F219">
        <v>5</v>
      </c>
      <c r="G219">
        <v>71</v>
      </c>
      <c r="H219">
        <v>99</v>
      </c>
      <c r="I219">
        <v>33</v>
      </c>
      <c r="J219">
        <v>61</v>
      </c>
      <c r="K219">
        <v>70</v>
      </c>
      <c r="L219">
        <v>39</v>
      </c>
      <c r="M219">
        <v>8</v>
      </c>
      <c r="N219">
        <v>4</v>
      </c>
      <c r="R219" s="19">
        <f>A219</f>
        <v>45339.784722222219</v>
      </c>
      <c r="S219" s="2">
        <f>IF(B219&lt;&gt;"", (B219*0.514)+1.8304,"")</f>
        <v>3.8864000000000001</v>
      </c>
      <c r="T219" s="2">
        <f>IF(C219&lt;&gt;"", (C219*0.514)+1.8304,"")</f>
        <v>22.390400000000003</v>
      </c>
      <c r="U219" s="2">
        <f>IF(D219&lt;&gt;"", (D219*0.514)+1.8304,"")</f>
        <v>32.670400000000001</v>
      </c>
      <c r="V219" s="2">
        <f>IF(E219&lt;&gt;"", (E219*0.514)+1.8304,"")</f>
        <v>4.4004000000000003</v>
      </c>
      <c r="W219" s="2">
        <f>IF(F219&lt;&gt;"", (F219*0.514)+1.8304,"")</f>
        <v>4.4004000000000003</v>
      </c>
      <c r="X219" s="2">
        <f>IF(G219&lt;&gt;"", (G219*0.514)+1.8304,"")</f>
        <v>38.324399999999997</v>
      </c>
      <c r="Y219" s="2">
        <f>IF(H219&lt;&gt;"", (H219*0.514)+1.8304,"")</f>
        <v>52.7164</v>
      </c>
      <c r="Z219" s="2">
        <f>IF(I219&lt;&gt;"", (I219*0.514)+1.8304,"")</f>
        <v>18.792400000000001</v>
      </c>
      <c r="AA219" s="2">
        <f>IF(J219&lt;&gt;"", (J219*0.514)+1.8304,"")</f>
        <v>33.184399999999997</v>
      </c>
      <c r="AB219" s="2">
        <f>IF(K219&lt;&gt;"", (K219*0.514)+1.8304,"")</f>
        <v>37.810400000000001</v>
      </c>
      <c r="AC219" s="2">
        <f>IF(L219&lt;&gt;"", (L219*0.514)+1.8304,"")</f>
        <v>21.8764</v>
      </c>
      <c r="AD219" s="2">
        <f>IF(M219&lt;&gt;"", (M219*0.514)+1.8304,"")</f>
        <v>5.9424000000000001</v>
      </c>
      <c r="AE219" s="2">
        <f>IF(N219&lt;&gt;"", (N219*0.514)+1.8304,"")</f>
        <v>3.8864000000000001</v>
      </c>
    </row>
    <row r="220" spans="1:31" hidden="1" x14ac:dyDescent="0.3">
      <c r="A220" s="1">
        <v>45339.791666666664</v>
      </c>
      <c r="B220">
        <v>4</v>
      </c>
      <c r="C220">
        <v>10</v>
      </c>
      <c r="D220">
        <v>58</v>
      </c>
      <c r="E220">
        <v>3</v>
      </c>
      <c r="F220">
        <v>6</v>
      </c>
      <c r="G220">
        <v>55</v>
      </c>
      <c r="H220">
        <v>90</v>
      </c>
      <c r="I220">
        <v>29</v>
      </c>
      <c r="J220">
        <v>62</v>
      </c>
      <c r="K220">
        <v>74</v>
      </c>
      <c r="L220">
        <v>40</v>
      </c>
      <c r="M220">
        <v>28</v>
      </c>
      <c r="N220">
        <v>12</v>
      </c>
      <c r="R220" s="19">
        <f>A220</f>
        <v>45339.791666666664</v>
      </c>
      <c r="S220" s="2">
        <f>IF(B220&lt;&gt;"", (B220*0.514)+1.8304,"")</f>
        <v>3.8864000000000001</v>
      </c>
      <c r="T220" s="2">
        <f>IF(C220&lt;&gt;"", (C220*0.514)+1.8304,"")</f>
        <v>6.9704000000000006</v>
      </c>
      <c r="U220" s="2">
        <f>IF(D220&lt;&gt;"", (D220*0.514)+1.8304,"")</f>
        <v>31.642400000000002</v>
      </c>
      <c r="V220" s="2">
        <f>IF(E220&lt;&gt;"", (E220*0.514)+1.8304,"")</f>
        <v>3.3723999999999998</v>
      </c>
      <c r="W220" s="2">
        <f>IF(F220&lt;&gt;"", (F220*0.514)+1.8304,"")</f>
        <v>4.9144000000000005</v>
      </c>
      <c r="X220" s="2">
        <f>IF(G220&lt;&gt;"", (G220*0.514)+1.8304,"")</f>
        <v>30.1004</v>
      </c>
      <c r="Y220" s="2">
        <f>IF(H220&lt;&gt;"", (H220*0.514)+1.8304,"")</f>
        <v>48.090399999999995</v>
      </c>
      <c r="Z220" s="2">
        <f>IF(I220&lt;&gt;"", (I220*0.514)+1.8304,"")</f>
        <v>16.7364</v>
      </c>
      <c r="AA220" s="2">
        <f>IF(J220&lt;&gt;"", (J220*0.514)+1.8304,"")</f>
        <v>33.698399999999999</v>
      </c>
      <c r="AB220" s="2">
        <f>IF(K220&lt;&gt;"", (K220*0.514)+1.8304,"")</f>
        <v>39.866399999999999</v>
      </c>
      <c r="AC220" s="2">
        <f>IF(L220&lt;&gt;"", (L220*0.514)+1.8304,"")</f>
        <v>22.390400000000003</v>
      </c>
      <c r="AD220" s="2">
        <f>IF(M220&lt;&gt;"", (M220*0.514)+1.8304,"")</f>
        <v>16.2224</v>
      </c>
      <c r="AE220" s="2">
        <f>IF(N220&lt;&gt;"", (N220*0.514)+1.8304,"")</f>
        <v>7.9984000000000002</v>
      </c>
    </row>
    <row r="221" spans="1:31" hidden="1" x14ac:dyDescent="0.3">
      <c r="A221" s="1">
        <v>45339.798611111109</v>
      </c>
      <c r="B221">
        <v>10</v>
      </c>
      <c r="C221">
        <v>11</v>
      </c>
      <c r="D221">
        <v>49</v>
      </c>
      <c r="E221">
        <v>0</v>
      </c>
      <c r="F221">
        <v>6</v>
      </c>
      <c r="G221">
        <v>53</v>
      </c>
      <c r="H221">
        <v>76</v>
      </c>
      <c r="I221">
        <v>26</v>
      </c>
      <c r="J221">
        <v>69</v>
      </c>
      <c r="K221">
        <v>61</v>
      </c>
      <c r="L221">
        <v>17</v>
      </c>
      <c r="M221">
        <v>13</v>
      </c>
      <c r="N221">
        <v>12</v>
      </c>
      <c r="R221" s="19">
        <f>A221</f>
        <v>45339.798611111109</v>
      </c>
      <c r="S221" s="2">
        <f>IF(B221&lt;&gt;"", (B221*0.514)+1.8304,"")</f>
        <v>6.9704000000000006</v>
      </c>
      <c r="T221" s="2">
        <f>IF(C221&lt;&gt;"", (C221*0.514)+1.8304,"")</f>
        <v>7.4843999999999999</v>
      </c>
      <c r="U221" s="2">
        <f>IF(D221&lt;&gt;"", (D221*0.514)+1.8304,"")</f>
        <v>27.016400000000001</v>
      </c>
      <c r="V221" s="2">
        <f>IF(E221&lt;&gt;"", (E221*0.514)+1.8304,"")</f>
        <v>1.8304</v>
      </c>
      <c r="W221" s="2">
        <f>IF(F221&lt;&gt;"", (F221*0.514)+1.8304,"")</f>
        <v>4.9144000000000005</v>
      </c>
      <c r="X221" s="2">
        <f>IF(G221&lt;&gt;"", (G221*0.514)+1.8304,"")</f>
        <v>29.072400000000002</v>
      </c>
      <c r="Y221" s="2">
        <f>IF(H221&lt;&gt;"", (H221*0.514)+1.8304,"")</f>
        <v>40.894399999999997</v>
      </c>
      <c r="Z221" s="2">
        <f>IF(I221&lt;&gt;"", (I221*0.514)+1.8304,"")</f>
        <v>15.194400000000002</v>
      </c>
      <c r="AA221" s="2">
        <f>IF(J221&lt;&gt;"", (J221*0.514)+1.8304,"")</f>
        <v>37.296399999999998</v>
      </c>
      <c r="AB221" s="2">
        <f>IF(K221&lt;&gt;"", (K221*0.514)+1.8304,"")</f>
        <v>33.184399999999997</v>
      </c>
      <c r="AC221" s="2">
        <f>IF(L221&lt;&gt;"", (L221*0.514)+1.8304,"")</f>
        <v>10.5684</v>
      </c>
      <c r="AD221" s="2">
        <f>IF(M221&lt;&gt;"", (M221*0.514)+1.8304,"")</f>
        <v>8.5123999999999995</v>
      </c>
      <c r="AE221" s="2">
        <f>IF(N221&lt;&gt;"", (N221*0.514)+1.8304,"")</f>
        <v>7.9984000000000002</v>
      </c>
    </row>
    <row r="222" spans="1:31" hidden="1" x14ac:dyDescent="0.3">
      <c r="A222" s="1">
        <v>45339.805555555555</v>
      </c>
      <c r="B222">
        <v>41</v>
      </c>
      <c r="C222">
        <v>0</v>
      </c>
      <c r="D222">
        <v>43</v>
      </c>
      <c r="E222">
        <v>0</v>
      </c>
      <c r="F222">
        <v>24</v>
      </c>
      <c r="G222">
        <v>23</v>
      </c>
      <c r="H222">
        <v>98</v>
      </c>
      <c r="I222">
        <v>18</v>
      </c>
      <c r="J222">
        <v>96</v>
      </c>
      <c r="K222">
        <v>62</v>
      </c>
      <c r="L222">
        <v>9</v>
      </c>
      <c r="M222">
        <v>15</v>
      </c>
      <c r="N222">
        <v>9</v>
      </c>
      <c r="R222" s="19">
        <f>A222</f>
        <v>45339.805555555555</v>
      </c>
      <c r="S222" s="2">
        <f>IF(B222&lt;&gt;"", (B222*0.514)+1.8304,"")</f>
        <v>22.904400000000003</v>
      </c>
      <c r="T222" s="2">
        <f>IF(C222&lt;&gt;"", (C222*0.514)+1.8304,"")</f>
        <v>1.8304</v>
      </c>
      <c r="U222" s="2">
        <f>IF(D222&lt;&gt;"", (D222*0.514)+1.8304,"")</f>
        <v>23.932400000000001</v>
      </c>
      <c r="V222" s="2">
        <f>IF(E222&lt;&gt;"", (E222*0.514)+1.8304,"")</f>
        <v>1.8304</v>
      </c>
      <c r="W222" s="2">
        <f>IF(F222&lt;&gt;"", (F222*0.514)+1.8304,"")</f>
        <v>14.166399999999999</v>
      </c>
      <c r="X222" s="2">
        <f>IF(G222&lt;&gt;"", (G222*0.514)+1.8304,"")</f>
        <v>13.6524</v>
      </c>
      <c r="Y222" s="2">
        <f>IF(H222&lt;&gt;"", (H222*0.514)+1.8304,"")</f>
        <v>52.202399999999997</v>
      </c>
      <c r="Z222" s="2">
        <f>IF(I222&lt;&gt;"", (I222*0.514)+1.8304,"")</f>
        <v>11.0824</v>
      </c>
      <c r="AA222" s="2">
        <f>IF(J222&lt;&gt;"", (J222*0.514)+1.8304,"")</f>
        <v>51.174399999999999</v>
      </c>
      <c r="AB222" s="2">
        <f>IF(K222&lt;&gt;"", (K222*0.514)+1.8304,"")</f>
        <v>33.698399999999999</v>
      </c>
      <c r="AC222" s="2">
        <f>IF(L222&lt;&gt;"", (L222*0.514)+1.8304,"")</f>
        <v>6.4564000000000004</v>
      </c>
      <c r="AD222" s="2">
        <f>IF(M222&lt;&gt;"", (M222*0.514)+1.8304,"")</f>
        <v>9.5404</v>
      </c>
      <c r="AE222" s="2">
        <f>IF(N222&lt;&gt;"", (N222*0.514)+1.8304,"")</f>
        <v>6.4564000000000004</v>
      </c>
    </row>
    <row r="223" spans="1:31" hidden="1" x14ac:dyDescent="0.3">
      <c r="A223" s="1">
        <v>45339.8125</v>
      </c>
      <c r="B223">
        <v>58</v>
      </c>
      <c r="C223">
        <v>0</v>
      </c>
      <c r="D223">
        <v>28</v>
      </c>
      <c r="E223">
        <v>1</v>
      </c>
      <c r="F223">
        <v>45</v>
      </c>
      <c r="G223">
        <v>21</v>
      </c>
      <c r="H223">
        <v>79</v>
      </c>
      <c r="I223">
        <v>20</v>
      </c>
      <c r="J223">
        <v>92</v>
      </c>
      <c r="K223">
        <v>85</v>
      </c>
      <c r="L223">
        <v>10</v>
      </c>
      <c r="M223">
        <v>9</v>
      </c>
      <c r="N223">
        <v>3</v>
      </c>
      <c r="R223" s="19">
        <f>A223</f>
        <v>45339.8125</v>
      </c>
      <c r="S223" s="2">
        <f>IF(B223&lt;&gt;"", (B223*0.514)+1.8304,"")</f>
        <v>31.642400000000002</v>
      </c>
      <c r="T223" s="2">
        <f>IF(C223&lt;&gt;"", (C223*0.514)+1.8304,"")</f>
        <v>1.8304</v>
      </c>
      <c r="U223" s="2">
        <f>IF(D223&lt;&gt;"", (D223*0.514)+1.8304,"")</f>
        <v>16.2224</v>
      </c>
      <c r="V223" s="2">
        <f>IF(E223&lt;&gt;"", (E223*0.514)+1.8304,"")</f>
        <v>2.3444000000000003</v>
      </c>
      <c r="W223" s="2">
        <f>IF(F223&lt;&gt;"", (F223*0.514)+1.8304,"")</f>
        <v>24.9604</v>
      </c>
      <c r="X223" s="2">
        <f>IF(G223&lt;&gt;"", (G223*0.514)+1.8304,"")</f>
        <v>12.624400000000001</v>
      </c>
      <c r="Y223" s="2">
        <f>IF(H223&lt;&gt;"", (H223*0.514)+1.8304,"")</f>
        <v>42.436399999999999</v>
      </c>
      <c r="Z223" s="2">
        <f>IF(I223&lt;&gt;"", (I223*0.514)+1.8304,"")</f>
        <v>12.110400000000002</v>
      </c>
      <c r="AA223" s="2">
        <f>IF(J223&lt;&gt;"", (J223*0.514)+1.8304,"")</f>
        <v>49.118400000000001</v>
      </c>
      <c r="AB223" s="2">
        <f>IF(K223&lt;&gt;"", (K223*0.514)+1.8304,"")</f>
        <v>45.520399999999995</v>
      </c>
      <c r="AC223" s="2">
        <f>IF(L223&lt;&gt;"", (L223*0.514)+1.8304,"")</f>
        <v>6.9704000000000006</v>
      </c>
      <c r="AD223" s="2">
        <f>IF(M223&lt;&gt;"", (M223*0.514)+1.8304,"")</f>
        <v>6.4564000000000004</v>
      </c>
      <c r="AE223" s="2">
        <f>IF(N223&lt;&gt;"", (N223*0.514)+1.8304,"")</f>
        <v>3.3723999999999998</v>
      </c>
    </row>
    <row r="224" spans="1:31" hidden="1" x14ac:dyDescent="0.3">
      <c r="A224" s="1">
        <v>45339.819444444445</v>
      </c>
      <c r="B224">
        <v>50</v>
      </c>
      <c r="C224">
        <v>27</v>
      </c>
      <c r="D224">
        <v>26</v>
      </c>
      <c r="E224">
        <v>0</v>
      </c>
      <c r="F224">
        <v>17</v>
      </c>
      <c r="G224">
        <v>6</v>
      </c>
      <c r="H224">
        <v>40</v>
      </c>
      <c r="I224">
        <v>21</v>
      </c>
      <c r="J224">
        <v>153</v>
      </c>
      <c r="K224">
        <v>51</v>
      </c>
      <c r="L224">
        <v>50</v>
      </c>
      <c r="M224">
        <v>7</v>
      </c>
      <c r="N224">
        <v>2</v>
      </c>
      <c r="R224" s="19">
        <f>A224</f>
        <v>45339.819444444445</v>
      </c>
      <c r="S224" s="2">
        <f>IF(B224&lt;&gt;"", (B224*0.514)+1.8304,"")</f>
        <v>27.5304</v>
      </c>
      <c r="T224" s="2">
        <f>IF(C224&lt;&gt;"", (C224*0.514)+1.8304,"")</f>
        <v>15.708400000000001</v>
      </c>
      <c r="U224" s="2">
        <f>IF(D224&lt;&gt;"", (D224*0.514)+1.8304,"")</f>
        <v>15.194400000000002</v>
      </c>
      <c r="V224" s="2">
        <f>IF(E224&lt;&gt;"", (E224*0.514)+1.8304,"")</f>
        <v>1.8304</v>
      </c>
      <c r="W224" s="2">
        <f>IF(F224&lt;&gt;"", (F224*0.514)+1.8304,"")</f>
        <v>10.5684</v>
      </c>
      <c r="X224" s="2">
        <f>IF(G224&lt;&gt;"", (G224*0.514)+1.8304,"")</f>
        <v>4.9144000000000005</v>
      </c>
      <c r="Y224" s="2">
        <f>IF(H224&lt;&gt;"", (H224*0.514)+1.8304,"")</f>
        <v>22.390400000000003</v>
      </c>
      <c r="Z224" s="2">
        <f>IF(I224&lt;&gt;"", (I224*0.514)+1.8304,"")</f>
        <v>12.624400000000001</v>
      </c>
      <c r="AA224" s="2">
        <f>IF(J224&lt;&gt;"", (J224*0.514)+1.8304,"")</f>
        <v>80.472399999999993</v>
      </c>
      <c r="AB224" s="2">
        <f>IF(K224&lt;&gt;"", (K224*0.514)+1.8304,"")</f>
        <v>28.044400000000003</v>
      </c>
      <c r="AC224" s="2">
        <f>IF(L224&lt;&gt;"", (L224*0.514)+1.8304,"")</f>
        <v>27.5304</v>
      </c>
      <c r="AD224" s="2">
        <f>IF(M224&lt;&gt;"", (M224*0.514)+1.8304,"")</f>
        <v>5.4283999999999999</v>
      </c>
      <c r="AE224" s="2">
        <f>IF(N224&lt;&gt;"", (N224*0.514)+1.8304,"")</f>
        <v>2.8584000000000001</v>
      </c>
    </row>
    <row r="225" spans="1:31" hidden="1" x14ac:dyDescent="0.3">
      <c r="A225" s="1">
        <v>45339.826388888891</v>
      </c>
      <c r="B225">
        <v>26</v>
      </c>
      <c r="C225">
        <v>0</v>
      </c>
      <c r="D225">
        <v>38</v>
      </c>
      <c r="E225">
        <v>1</v>
      </c>
      <c r="F225">
        <v>11</v>
      </c>
      <c r="G225">
        <v>0</v>
      </c>
      <c r="H225">
        <v>29</v>
      </c>
      <c r="I225">
        <v>54</v>
      </c>
      <c r="J225">
        <v>158</v>
      </c>
      <c r="K225">
        <v>16</v>
      </c>
      <c r="L225">
        <v>59</v>
      </c>
      <c r="M225">
        <v>21</v>
      </c>
      <c r="N225">
        <v>8</v>
      </c>
      <c r="R225" s="19">
        <f>A225</f>
        <v>45339.826388888891</v>
      </c>
      <c r="S225" s="2">
        <f>IF(B225&lt;&gt;"", (B225*0.514)+1.8304,"")</f>
        <v>15.194400000000002</v>
      </c>
      <c r="T225" s="2">
        <f>IF(C225&lt;&gt;"", (C225*0.514)+1.8304,"")</f>
        <v>1.8304</v>
      </c>
      <c r="U225" s="2">
        <f>IF(D225&lt;&gt;"", (D225*0.514)+1.8304,"")</f>
        <v>21.362400000000001</v>
      </c>
      <c r="V225" s="2">
        <f>IF(E225&lt;&gt;"", (E225*0.514)+1.8304,"")</f>
        <v>2.3444000000000003</v>
      </c>
      <c r="W225" s="2">
        <f>IF(F225&lt;&gt;"", (F225*0.514)+1.8304,"")</f>
        <v>7.4843999999999999</v>
      </c>
      <c r="X225" s="2">
        <f>IF(G225&lt;&gt;"", (G225*0.514)+1.8304,"")</f>
        <v>1.8304</v>
      </c>
      <c r="Y225" s="2">
        <f>IF(H225&lt;&gt;"", (H225*0.514)+1.8304,"")</f>
        <v>16.7364</v>
      </c>
      <c r="Z225" s="2">
        <f>IF(I225&lt;&gt;"", (I225*0.514)+1.8304,"")</f>
        <v>29.586400000000001</v>
      </c>
      <c r="AA225" s="2">
        <f>IF(J225&lt;&gt;"", (J225*0.514)+1.8304,"")</f>
        <v>83.042400000000001</v>
      </c>
      <c r="AB225" s="2">
        <f>IF(K225&lt;&gt;"", (K225*0.514)+1.8304,"")</f>
        <v>10.054400000000001</v>
      </c>
      <c r="AC225" s="2">
        <f>IF(L225&lt;&gt;"", (L225*0.514)+1.8304,"")</f>
        <v>32.156399999999998</v>
      </c>
      <c r="AD225" s="2">
        <f>IF(M225&lt;&gt;"", (M225*0.514)+1.8304,"")</f>
        <v>12.624400000000001</v>
      </c>
      <c r="AE225" s="2">
        <f>IF(N225&lt;&gt;"", (N225*0.514)+1.8304,"")</f>
        <v>5.9424000000000001</v>
      </c>
    </row>
    <row r="226" spans="1:31" hidden="1" x14ac:dyDescent="0.3">
      <c r="A226" s="1">
        <v>45339.833333333336</v>
      </c>
      <c r="B226">
        <v>30</v>
      </c>
      <c r="C226">
        <v>2</v>
      </c>
      <c r="D226">
        <v>83</v>
      </c>
      <c r="E226">
        <v>1</v>
      </c>
      <c r="F226">
        <v>5</v>
      </c>
      <c r="G226">
        <v>0</v>
      </c>
      <c r="H226">
        <v>54</v>
      </c>
      <c r="I226">
        <v>30</v>
      </c>
      <c r="J226">
        <v>88</v>
      </c>
      <c r="K226">
        <v>6</v>
      </c>
      <c r="L226">
        <v>25</v>
      </c>
      <c r="M226">
        <v>10</v>
      </c>
      <c r="N226">
        <v>2</v>
      </c>
      <c r="R226" s="19">
        <f>A226</f>
        <v>45339.833333333336</v>
      </c>
      <c r="S226" s="2">
        <f>IF(B226&lt;&gt;"", (B226*0.514)+1.8304,"")</f>
        <v>17.250399999999999</v>
      </c>
      <c r="T226" s="2">
        <f>IF(C226&lt;&gt;"", (C226*0.514)+1.8304,"")</f>
        <v>2.8584000000000001</v>
      </c>
      <c r="U226" s="2">
        <f>IF(D226&lt;&gt;"", (D226*0.514)+1.8304,"")</f>
        <v>44.492399999999996</v>
      </c>
      <c r="V226" s="2">
        <f>IF(E226&lt;&gt;"", (E226*0.514)+1.8304,"")</f>
        <v>2.3444000000000003</v>
      </c>
      <c r="W226" s="2">
        <f>IF(F226&lt;&gt;"", (F226*0.514)+1.8304,"")</f>
        <v>4.4004000000000003</v>
      </c>
      <c r="X226" s="2">
        <f>IF(G226&lt;&gt;"", (G226*0.514)+1.8304,"")</f>
        <v>1.8304</v>
      </c>
      <c r="Y226" s="2">
        <f>IF(H226&lt;&gt;"", (H226*0.514)+1.8304,"")</f>
        <v>29.586400000000001</v>
      </c>
      <c r="Z226" s="2">
        <f>IF(I226&lt;&gt;"", (I226*0.514)+1.8304,"")</f>
        <v>17.250399999999999</v>
      </c>
      <c r="AA226" s="2">
        <f>IF(J226&lt;&gt;"", (J226*0.514)+1.8304,"")</f>
        <v>47.062399999999997</v>
      </c>
      <c r="AB226" s="2">
        <f>IF(K226&lt;&gt;"", (K226*0.514)+1.8304,"")</f>
        <v>4.9144000000000005</v>
      </c>
      <c r="AC226" s="2">
        <f>IF(L226&lt;&gt;"", (L226*0.514)+1.8304,"")</f>
        <v>14.680399999999999</v>
      </c>
      <c r="AD226" s="2">
        <f>IF(M226&lt;&gt;"", (M226*0.514)+1.8304,"")</f>
        <v>6.9704000000000006</v>
      </c>
      <c r="AE226" s="2">
        <f>IF(N226&lt;&gt;"", (N226*0.514)+1.8304,"")</f>
        <v>2.8584000000000001</v>
      </c>
    </row>
    <row r="227" spans="1:31" hidden="1" x14ac:dyDescent="0.3">
      <c r="A227" s="1">
        <v>45339.840277777781</v>
      </c>
      <c r="B227">
        <v>31</v>
      </c>
      <c r="C227">
        <v>5</v>
      </c>
      <c r="D227">
        <v>69</v>
      </c>
      <c r="E227">
        <v>0</v>
      </c>
      <c r="F227">
        <v>1</v>
      </c>
      <c r="G227">
        <v>0</v>
      </c>
      <c r="H227">
        <v>39</v>
      </c>
      <c r="I227">
        <v>19</v>
      </c>
      <c r="J227">
        <v>76</v>
      </c>
      <c r="K227">
        <v>5</v>
      </c>
      <c r="L227">
        <v>53</v>
      </c>
      <c r="M227">
        <v>6</v>
      </c>
      <c r="N227">
        <v>2</v>
      </c>
      <c r="R227" s="19">
        <f>A227</f>
        <v>45339.840277777781</v>
      </c>
      <c r="S227" s="2">
        <f>IF(B227&lt;&gt;"", (B227*0.514)+1.8304,"")</f>
        <v>17.764400000000002</v>
      </c>
      <c r="T227" s="2">
        <f>IF(C227&lt;&gt;"", (C227*0.514)+1.8304,"")</f>
        <v>4.4004000000000003</v>
      </c>
      <c r="U227" s="2">
        <f>IF(D227&lt;&gt;"", (D227*0.514)+1.8304,"")</f>
        <v>37.296399999999998</v>
      </c>
      <c r="V227" s="2">
        <f>IF(E227&lt;&gt;"", (E227*0.514)+1.8304,"")</f>
        <v>1.8304</v>
      </c>
      <c r="W227" s="2">
        <f>IF(F227&lt;&gt;"", (F227*0.514)+1.8304,"")</f>
        <v>2.3444000000000003</v>
      </c>
      <c r="X227" s="2">
        <f>IF(G227&lt;&gt;"", (G227*0.514)+1.8304,"")</f>
        <v>1.8304</v>
      </c>
      <c r="Y227" s="2">
        <f>IF(H227&lt;&gt;"", (H227*0.514)+1.8304,"")</f>
        <v>21.8764</v>
      </c>
      <c r="Z227" s="2">
        <f>IF(I227&lt;&gt;"", (I227*0.514)+1.8304,"")</f>
        <v>11.596399999999999</v>
      </c>
      <c r="AA227" s="2">
        <f>IF(J227&lt;&gt;"", (J227*0.514)+1.8304,"")</f>
        <v>40.894399999999997</v>
      </c>
      <c r="AB227" s="2">
        <f>IF(K227&lt;&gt;"", (K227*0.514)+1.8304,"")</f>
        <v>4.4004000000000003</v>
      </c>
      <c r="AC227" s="2">
        <f>IF(L227&lt;&gt;"", (L227*0.514)+1.8304,"")</f>
        <v>29.072400000000002</v>
      </c>
      <c r="AD227" s="2">
        <f>IF(M227&lt;&gt;"", (M227*0.514)+1.8304,"")</f>
        <v>4.9144000000000005</v>
      </c>
      <c r="AE227" s="2">
        <f>IF(N227&lt;&gt;"", (N227*0.514)+1.8304,"")</f>
        <v>2.8584000000000001</v>
      </c>
    </row>
    <row r="228" spans="1:31" hidden="1" x14ac:dyDescent="0.3">
      <c r="A228" s="1">
        <v>45339.847222222219</v>
      </c>
      <c r="B228">
        <v>4</v>
      </c>
      <c r="C228">
        <v>6</v>
      </c>
      <c r="D228">
        <v>68</v>
      </c>
      <c r="E228">
        <v>0</v>
      </c>
      <c r="F228">
        <v>0</v>
      </c>
      <c r="G228">
        <v>0</v>
      </c>
      <c r="H228">
        <v>74</v>
      </c>
      <c r="I228">
        <v>11</v>
      </c>
      <c r="J228">
        <v>56</v>
      </c>
      <c r="K228">
        <v>18</v>
      </c>
      <c r="L228">
        <v>2</v>
      </c>
      <c r="M228">
        <v>11</v>
      </c>
      <c r="N228">
        <v>5</v>
      </c>
      <c r="R228" s="19">
        <f>A228</f>
        <v>45339.847222222219</v>
      </c>
      <c r="S228" s="2">
        <f>IF(B228&lt;&gt;"", (B228*0.514)+1.8304,"")</f>
        <v>3.8864000000000001</v>
      </c>
      <c r="T228" s="2">
        <f>IF(C228&lt;&gt;"", (C228*0.514)+1.8304,"")</f>
        <v>4.9144000000000005</v>
      </c>
      <c r="U228" s="2">
        <f>IF(D228&lt;&gt;"", (D228*0.514)+1.8304,"")</f>
        <v>36.782399999999996</v>
      </c>
      <c r="V228" s="2">
        <f>IF(E228&lt;&gt;"", (E228*0.514)+1.8304,"")</f>
        <v>1.8304</v>
      </c>
      <c r="W228" s="2">
        <f>IF(F228&lt;&gt;"", (F228*0.514)+1.8304,"")</f>
        <v>1.8304</v>
      </c>
      <c r="X228" s="2">
        <f>IF(G228&lt;&gt;"", (G228*0.514)+1.8304,"")</f>
        <v>1.8304</v>
      </c>
      <c r="Y228" s="2">
        <f>IF(H228&lt;&gt;"", (H228*0.514)+1.8304,"")</f>
        <v>39.866399999999999</v>
      </c>
      <c r="Z228" s="2">
        <f>IF(I228&lt;&gt;"", (I228*0.514)+1.8304,"")</f>
        <v>7.4843999999999999</v>
      </c>
      <c r="AA228" s="2">
        <f>IF(J228&lt;&gt;"", (J228*0.514)+1.8304,"")</f>
        <v>30.6144</v>
      </c>
      <c r="AB228" s="2">
        <f>IF(K228&lt;&gt;"", (K228*0.514)+1.8304,"")</f>
        <v>11.0824</v>
      </c>
      <c r="AC228" s="2">
        <f>IF(L228&lt;&gt;"", (L228*0.514)+1.8304,"")</f>
        <v>2.8584000000000001</v>
      </c>
      <c r="AD228" s="2">
        <f>IF(M228&lt;&gt;"", (M228*0.514)+1.8304,"")</f>
        <v>7.4843999999999999</v>
      </c>
      <c r="AE228" s="2">
        <f>IF(N228&lt;&gt;"", (N228*0.514)+1.8304,"")</f>
        <v>4.4004000000000003</v>
      </c>
    </row>
    <row r="229" spans="1:31" hidden="1" x14ac:dyDescent="0.3">
      <c r="A229" s="1">
        <v>45339.854166666664</v>
      </c>
      <c r="B229">
        <v>9</v>
      </c>
      <c r="C229">
        <v>1</v>
      </c>
      <c r="D229">
        <v>70</v>
      </c>
      <c r="E229">
        <v>0</v>
      </c>
      <c r="F229">
        <v>1</v>
      </c>
      <c r="G229">
        <v>0</v>
      </c>
      <c r="H229">
        <v>10</v>
      </c>
      <c r="I229">
        <v>8</v>
      </c>
      <c r="J229">
        <v>59</v>
      </c>
      <c r="K229">
        <v>24</v>
      </c>
      <c r="L229">
        <v>9</v>
      </c>
      <c r="M229">
        <v>47</v>
      </c>
      <c r="N229">
        <v>0</v>
      </c>
      <c r="R229" s="19">
        <f>A229</f>
        <v>45339.854166666664</v>
      </c>
      <c r="S229" s="2">
        <f>IF(B229&lt;&gt;"", (B229*0.514)+1.8304,"")</f>
        <v>6.4564000000000004</v>
      </c>
      <c r="T229" s="2">
        <f>IF(C229&lt;&gt;"", (C229*0.514)+1.8304,"")</f>
        <v>2.3444000000000003</v>
      </c>
      <c r="U229" s="2">
        <f>IF(D229&lt;&gt;"", (D229*0.514)+1.8304,"")</f>
        <v>37.810400000000001</v>
      </c>
      <c r="V229" s="2">
        <f>IF(E229&lt;&gt;"", (E229*0.514)+1.8304,"")</f>
        <v>1.8304</v>
      </c>
      <c r="W229" s="2">
        <f>IF(F229&lt;&gt;"", (F229*0.514)+1.8304,"")</f>
        <v>2.3444000000000003</v>
      </c>
      <c r="X229" s="2">
        <f>IF(G229&lt;&gt;"", (G229*0.514)+1.8304,"")</f>
        <v>1.8304</v>
      </c>
      <c r="Y229" s="2">
        <f>IF(H229&lt;&gt;"", (H229*0.514)+1.8304,"")</f>
        <v>6.9704000000000006</v>
      </c>
      <c r="Z229" s="2">
        <f>IF(I229&lt;&gt;"", (I229*0.514)+1.8304,"")</f>
        <v>5.9424000000000001</v>
      </c>
      <c r="AA229" s="2">
        <f>IF(J229&lt;&gt;"", (J229*0.514)+1.8304,"")</f>
        <v>32.156399999999998</v>
      </c>
      <c r="AB229" s="2">
        <f>IF(K229&lt;&gt;"", (K229*0.514)+1.8304,"")</f>
        <v>14.166399999999999</v>
      </c>
      <c r="AC229" s="2">
        <f>IF(L229&lt;&gt;"", (L229*0.514)+1.8304,"")</f>
        <v>6.4564000000000004</v>
      </c>
      <c r="AD229" s="2">
        <f>IF(M229&lt;&gt;"", (M229*0.514)+1.8304,"")</f>
        <v>25.988400000000002</v>
      </c>
      <c r="AE229" s="2">
        <f>IF(N229&lt;&gt;"", (N229*0.514)+1.8304,"")</f>
        <v>1.8304</v>
      </c>
    </row>
    <row r="230" spans="1:31" hidden="1" x14ac:dyDescent="0.3">
      <c r="A230" s="1">
        <v>45339.861111111109</v>
      </c>
      <c r="B230">
        <v>9</v>
      </c>
      <c r="C230">
        <v>4</v>
      </c>
      <c r="D230">
        <v>86</v>
      </c>
      <c r="E230">
        <v>0</v>
      </c>
      <c r="F230">
        <v>2</v>
      </c>
      <c r="G230">
        <v>6</v>
      </c>
      <c r="H230">
        <v>3</v>
      </c>
      <c r="I230">
        <v>11</v>
      </c>
      <c r="J230">
        <v>56</v>
      </c>
      <c r="K230">
        <v>13</v>
      </c>
      <c r="L230">
        <v>4</v>
      </c>
      <c r="M230">
        <v>5</v>
      </c>
      <c r="N230">
        <v>1</v>
      </c>
      <c r="R230" s="19">
        <f>A230</f>
        <v>45339.861111111109</v>
      </c>
      <c r="S230" s="2">
        <f>IF(B230&lt;&gt;"", (B230*0.514)+1.8304,"")</f>
        <v>6.4564000000000004</v>
      </c>
      <c r="T230" s="2">
        <f>IF(C230&lt;&gt;"", (C230*0.514)+1.8304,"")</f>
        <v>3.8864000000000001</v>
      </c>
      <c r="U230" s="2">
        <f>IF(D230&lt;&gt;"", (D230*0.514)+1.8304,"")</f>
        <v>46.034399999999998</v>
      </c>
      <c r="V230" s="2">
        <f>IF(E230&lt;&gt;"", (E230*0.514)+1.8304,"")</f>
        <v>1.8304</v>
      </c>
      <c r="W230" s="2">
        <f>IF(F230&lt;&gt;"", (F230*0.514)+1.8304,"")</f>
        <v>2.8584000000000001</v>
      </c>
      <c r="X230" s="2">
        <f>IF(G230&lt;&gt;"", (G230*0.514)+1.8304,"")</f>
        <v>4.9144000000000005</v>
      </c>
      <c r="Y230" s="2">
        <f>IF(H230&lt;&gt;"", (H230*0.514)+1.8304,"")</f>
        <v>3.3723999999999998</v>
      </c>
      <c r="Z230" s="2">
        <f>IF(I230&lt;&gt;"", (I230*0.514)+1.8304,"")</f>
        <v>7.4843999999999999</v>
      </c>
      <c r="AA230" s="2">
        <f>IF(J230&lt;&gt;"", (J230*0.514)+1.8304,"")</f>
        <v>30.6144</v>
      </c>
      <c r="AB230" s="2">
        <f>IF(K230&lt;&gt;"", (K230*0.514)+1.8304,"")</f>
        <v>8.5123999999999995</v>
      </c>
      <c r="AC230" s="2">
        <f>IF(L230&lt;&gt;"", (L230*0.514)+1.8304,"")</f>
        <v>3.8864000000000001</v>
      </c>
      <c r="AD230" s="2">
        <f>IF(M230&lt;&gt;"", (M230*0.514)+1.8304,"")</f>
        <v>4.4004000000000003</v>
      </c>
      <c r="AE230" s="2">
        <f>IF(N230&lt;&gt;"", (N230*0.514)+1.8304,"")</f>
        <v>2.3444000000000003</v>
      </c>
    </row>
    <row r="231" spans="1:31" hidden="1" x14ac:dyDescent="0.3">
      <c r="A231" s="1">
        <v>45339.868055555555</v>
      </c>
      <c r="B231">
        <v>14</v>
      </c>
      <c r="C231">
        <v>3</v>
      </c>
      <c r="D231">
        <v>87</v>
      </c>
      <c r="E231">
        <v>0</v>
      </c>
      <c r="F231">
        <v>1</v>
      </c>
      <c r="G231">
        <v>0</v>
      </c>
      <c r="H231">
        <v>1</v>
      </c>
      <c r="I231">
        <v>9</v>
      </c>
      <c r="J231">
        <v>74</v>
      </c>
      <c r="K231">
        <v>4</v>
      </c>
      <c r="L231">
        <v>3</v>
      </c>
      <c r="M231">
        <v>9</v>
      </c>
      <c r="N231">
        <v>3</v>
      </c>
      <c r="R231" s="19">
        <f>A231</f>
        <v>45339.868055555555</v>
      </c>
      <c r="S231" s="2">
        <f>IF(B231&lt;&gt;"", (B231*0.514)+1.8304,"")</f>
        <v>9.0263999999999989</v>
      </c>
      <c r="T231" s="2">
        <f>IF(C231&lt;&gt;"", (C231*0.514)+1.8304,"")</f>
        <v>3.3723999999999998</v>
      </c>
      <c r="U231" s="2">
        <f>IF(D231&lt;&gt;"", (D231*0.514)+1.8304,"")</f>
        <v>46.548400000000001</v>
      </c>
      <c r="V231" s="2">
        <f>IF(E231&lt;&gt;"", (E231*0.514)+1.8304,"")</f>
        <v>1.8304</v>
      </c>
      <c r="W231" s="2">
        <f>IF(F231&lt;&gt;"", (F231*0.514)+1.8304,"")</f>
        <v>2.3444000000000003</v>
      </c>
      <c r="X231" s="2">
        <f>IF(G231&lt;&gt;"", (G231*0.514)+1.8304,"")</f>
        <v>1.8304</v>
      </c>
      <c r="Y231" s="2">
        <f>IF(H231&lt;&gt;"", (H231*0.514)+1.8304,"")</f>
        <v>2.3444000000000003</v>
      </c>
      <c r="Z231" s="2">
        <f>IF(I231&lt;&gt;"", (I231*0.514)+1.8304,"")</f>
        <v>6.4564000000000004</v>
      </c>
      <c r="AA231" s="2">
        <f>IF(J231&lt;&gt;"", (J231*0.514)+1.8304,"")</f>
        <v>39.866399999999999</v>
      </c>
      <c r="AB231" s="2">
        <f>IF(K231&lt;&gt;"", (K231*0.514)+1.8304,"")</f>
        <v>3.8864000000000001</v>
      </c>
      <c r="AC231" s="2">
        <f>IF(L231&lt;&gt;"", (L231*0.514)+1.8304,"")</f>
        <v>3.3723999999999998</v>
      </c>
      <c r="AD231" s="2">
        <f>IF(M231&lt;&gt;"", (M231*0.514)+1.8304,"")</f>
        <v>6.4564000000000004</v>
      </c>
      <c r="AE231" s="2">
        <f>IF(N231&lt;&gt;"", (N231*0.514)+1.8304,"")</f>
        <v>3.3723999999999998</v>
      </c>
    </row>
    <row r="232" spans="1:31" hidden="1" x14ac:dyDescent="0.3">
      <c r="A232" s="1">
        <v>45339.875</v>
      </c>
      <c r="B232">
        <v>11</v>
      </c>
      <c r="C232">
        <v>5</v>
      </c>
      <c r="D232">
        <v>99</v>
      </c>
      <c r="E232">
        <v>0</v>
      </c>
      <c r="F232">
        <v>0</v>
      </c>
      <c r="G232">
        <v>4</v>
      </c>
      <c r="H232">
        <v>7</v>
      </c>
      <c r="I232">
        <v>6</v>
      </c>
      <c r="J232">
        <v>51</v>
      </c>
      <c r="K232">
        <v>6</v>
      </c>
      <c r="L232">
        <v>5</v>
      </c>
      <c r="M232">
        <v>8</v>
      </c>
      <c r="N232">
        <v>3</v>
      </c>
      <c r="R232" s="19">
        <f>A232</f>
        <v>45339.875</v>
      </c>
      <c r="S232" s="2">
        <f>IF(B232&lt;&gt;"", (B232*0.514)+1.8304,"")</f>
        <v>7.4843999999999999</v>
      </c>
      <c r="T232" s="2">
        <f>IF(C232&lt;&gt;"", (C232*0.514)+1.8304,"")</f>
        <v>4.4004000000000003</v>
      </c>
      <c r="U232" s="2">
        <f>IF(D232&lt;&gt;"", (D232*0.514)+1.8304,"")</f>
        <v>52.7164</v>
      </c>
      <c r="V232" s="2">
        <f>IF(E232&lt;&gt;"", (E232*0.514)+1.8304,"")</f>
        <v>1.8304</v>
      </c>
      <c r="W232" s="2">
        <f>IF(F232&lt;&gt;"", (F232*0.514)+1.8304,"")</f>
        <v>1.8304</v>
      </c>
      <c r="X232" s="2">
        <f>IF(G232&lt;&gt;"", (G232*0.514)+1.8304,"")</f>
        <v>3.8864000000000001</v>
      </c>
      <c r="Y232" s="2">
        <f>IF(H232&lt;&gt;"", (H232*0.514)+1.8304,"")</f>
        <v>5.4283999999999999</v>
      </c>
      <c r="Z232" s="2">
        <f>IF(I232&lt;&gt;"", (I232*0.514)+1.8304,"")</f>
        <v>4.9144000000000005</v>
      </c>
      <c r="AA232" s="2">
        <f>IF(J232&lt;&gt;"", (J232*0.514)+1.8304,"")</f>
        <v>28.044400000000003</v>
      </c>
      <c r="AB232" s="2">
        <f>IF(K232&lt;&gt;"", (K232*0.514)+1.8304,"")</f>
        <v>4.9144000000000005</v>
      </c>
      <c r="AC232" s="2">
        <f>IF(L232&lt;&gt;"", (L232*0.514)+1.8304,"")</f>
        <v>4.4004000000000003</v>
      </c>
      <c r="AD232" s="2">
        <f>IF(M232&lt;&gt;"", (M232*0.514)+1.8304,"")</f>
        <v>5.9424000000000001</v>
      </c>
      <c r="AE232" s="2">
        <f>IF(N232&lt;&gt;"", (N232*0.514)+1.8304,"")</f>
        <v>3.3723999999999998</v>
      </c>
    </row>
    <row r="233" spans="1:31" hidden="1" x14ac:dyDescent="0.3">
      <c r="A233" s="1">
        <v>45339.881944444445</v>
      </c>
      <c r="B233">
        <v>6</v>
      </c>
      <c r="C233">
        <v>8</v>
      </c>
      <c r="D233">
        <v>111</v>
      </c>
      <c r="E233">
        <v>0</v>
      </c>
      <c r="F233">
        <v>0</v>
      </c>
      <c r="G233">
        <v>0</v>
      </c>
      <c r="H233">
        <v>7</v>
      </c>
      <c r="I233">
        <v>7</v>
      </c>
      <c r="J233">
        <v>40</v>
      </c>
      <c r="K233">
        <v>8</v>
      </c>
      <c r="L233">
        <v>15</v>
      </c>
      <c r="M233">
        <v>15</v>
      </c>
      <c r="N233">
        <v>3</v>
      </c>
      <c r="R233" s="19">
        <f>A233</f>
        <v>45339.881944444445</v>
      </c>
      <c r="S233" s="2">
        <f>IF(B233&lt;&gt;"", (B233*0.514)+1.8304,"")</f>
        <v>4.9144000000000005</v>
      </c>
      <c r="T233" s="2">
        <f>IF(C233&lt;&gt;"", (C233*0.514)+1.8304,"")</f>
        <v>5.9424000000000001</v>
      </c>
      <c r="U233" s="2">
        <f>IF(D233&lt;&gt;"", (D233*0.514)+1.8304,"")</f>
        <v>58.884399999999999</v>
      </c>
      <c r="V233" s="2">
        <f>IF(E233&lt;&gt;"", (E233*0.514)+1.8304,"")</f>
        <v>1.8304</v>
      </c>
      <c r="W233" s="2">
        <f>IF(F233&lt;&gt;"", (F233*0.514)+1.8304,"")</f>
        <v>1.8304</v>
      </c>
      <c r="X233" s="2">
        <f>IF(G233&lt;&gt;"", (G233*0.514)+1.8304,"")</f>
        <v>1.8304</v>
      </c>
      <c r="Y233" s="2">
        <f>IF(H233&lt;&gt;"", (H233*0.514)+1.8304,"")</f>
        <v>5.4283999999999999</v>
      </c>
      <c r="Z233" s="2">
        <f>IF(I233&lt;&gt;"", (I233*0.514)+1.8304,"")</f>
        <v>5.4283999999999999</v>
      </c>
      <c r="AA233" s="2">
        <f>IF(J233&lt;&gt;"", (J233*0.514)+1.8304,"")</f>
        <v>22.390400000000003</v>
      </c>
      <c r="AB233" s="2">
        <f>IF(K233&lt;&gt;"", (K233*0.514)+1.8304,"")</f>
        <v>5.9424000000000001</v>
      </c>
      <c r="AC233" s="2">
        <f>IF(L233&lt;&gt;"", (L233*0.514)+1.8304,"")</f>
        <v>9.5404</v>
      </c>
      <c r="AD233" s="2">
        <f>IF(M233&lt;&gt;"", (M233*0.514)+1.8304,"")</f>
        <v>9.5404</v>
      </c>
      <c r="AE233" s="2">
        <f>IF(N233&lt;&gt;"", (N233*0.514)+1.8304,"")</f>
        <v>3.3723999999999998</v>
      </c>
    </row>
    <row r="234" spans="1:31" hidden="1" x14ac:dyDescent="0.3">
      <c r="A234" s="1">
        <v>45339.888888888891</v>
      </c>
      <c r="B234">
        <v>3</v>
      </c>
      <c r="C234">
        <v>0</v>
      </c>
      <c r="D234">
        <v>83</v>
      </c>
      <c r="E234">
        <v>0</v>
      </c>
      <c r="F234">
        <v>0</v>
      </c>
      <c r="G234">
        <v>2</v>
      </c>
      <c r="H234">
        <v>1</v>
      </c>
      <c r="I234">
        <v>2</v>
      </c>
      <c r="J234">
        <v>8</v>
      </c>
      <c r="K234">
        <v>4</v>
      </c>
      <c r="L234">
        <v>9</v>
      </c>
      <c r="M234">
        <v>20</v>
      </c>
      <c r="N234">
        <v>3</v>
      </c>
      <c r="R234" s="19">
        <f>A234</f>
        <v>45339.888888888891</v>
      </c>
      <c r="S234" s="2">
        <f>IF(B234&lt;&gt;"", (B234*0.514)+1.8304,"")</f>
        <v>3.3723999999999998</v>
      </c>
      <c r="T234" s="2">
        <f>IF(C234&lt;&gt;"", (C234*0.514)+1.8304,"")</f>
        <v>1.8304</v>
      </c>
      <c r="U234" s="2">
        <f>IF(D234&lt;&gt;"", (D234*0.514)+1.8304,"")</f>
        <v>44.492399999999996</v>
      </c>
      <c r="V234" s="2">
        <f>IF(E234&lt;&gt;"", (E234*0.514)+1.8304,"")</f>
        <v>1.8304</v>
      </c>
      <c r="W234" s="2">
        <f>IF(F234&lt;&gt;"", (F234*0.514)+1.8304,"")</f>
        <v>1.8304</v>
      </c>
      <c r="X234" s="2">
        <f>IF(G234&lt;&gt;"", (G234*0.514)+1.8304,"")</f>
        <v>2.8584000000000001</v>
      </c>
      <c r="Y234" s="2">
        <f>IF(H234&lt;&gt;"", (H234*0.514)+1.8304,"")</f>
        <v>2.3444000000000003</v>
      </c>
      <c r="Z234" s="2">
        <f>IF(I234&lt;&gt;"", (I234*0.514)+1.8304,"")</f>
        <v>2.8584000000000001</v>
      </c>
      <c r="AA234" s="2">
        <f>IF(J234&lt;&gt;"", (J234*0.514)+1.8304,"")</f>
        <v>5.9424000000000001</v>
      </c>
      <c r="AB234" s="2">
        <f>IF(K234&lt;&gt;"", (K234*0.514)+1.8304,"")</f>
        <v>3.8864000000000001</v>
      </c>
      <c r="AC234" s="2">
        <f>IF(L234&lt;&gt;"", (L234*0.514)+1.8304,"")</f>
        <v>6.4564000000000004</v>
      </c>
      <c r="AD234" s="2">
        <f>IF(M234&lt;&gt;"", (M234*0.514)+1.8304,"")</f>
        <v>12.110400000000002</v>
      </c>
      <c r="AE234" s="2">
        <f>IF(N234&lt;&gt;"", (N234*0.514)+1.8304,"")</f>
        <v>3.3723999999999998</v>
      </c>
    </row>
    <row r="235" spans="1:31" hidden="1" x14ac:dyDescent="0.3">
      <c r="A235" s="1">
        <v>45339.895833333336</v>
      </c>
      <c r="B235">
        <v>7</v>
      </c>
      <c r="C235">
        <v>0</v>
      </c>
      <c r="D235">
        <v>55</v>
      </c>
      <c r="E235">
        <v>0</v>
      </c>
      <c r="F235">
        <v>2</v>
      </c>
      <c r="G235">
        <v>2</v>
      </c>
      <c r="H235">
        <v>2</v>
      </c>
      <c r="I235">
        <v>5</v>
      </c>
      <c r="J235">
        <v>8</v>
      </c>
      <c r="K235">
        <v>5</v>
      </c>
      <c r="L235">
        <v>35</v>
      </c>
      <c r="M235">
        <v>11</v>
      </c>
      <c r="N235">
        <v>0</v>
      </c>
      <c r="R235" s="19">
        <f>A235</f>
        <v>45339.895833333336</v>
      </c>
      <c r="S235" s="2">
        <f>IF(B235&lt;&gt;"", (B235*0.514)+1.8304,"")</f>
        <v>5.4283999999999999</v>
      </c>
      <c r="T235" s="2">
        <f>IF(C235&lt;&gt;"", (C235*0.514)+1.8304,"")</f>
        <v>1.8304</v>
      </c>
      <c r="U235" s="2">
        <f>IF(D235&lt;&gt;"", (D235*0.514)+1.8304,"")</f>
        <v>30.1004</v>
      </c>
      <c r="V235" s="2">
        <f>IF(E235&lt;&gt;"", (E235*0.514)+1.8304,"")</f>
        <v>1.8304</v>
      </c>
      <c r="W235" s="2">
        <f>IF(F235&lt;&gt;"", (F235*0.514)+1.8304,"")</f>
        <v>2.8584000000000001</v>
      </c>
      <c r="X235" s="2">
        <f>IF(G235&lt;&gt;"", (G235*0.514)+1.8304,"")</f>
        <v>2.8584000000000001</v>
      </c>
      <c r="Y235" s="2">
        <f>IF(H235&lt;&gt;"", (H235*0.514)+1.8304,"")</f>
        <v>2.8584000000000001</v>
      </c>
      <c r="Z235" s="2">
        <f>IF(I235&lt;&gt;"", (I235*0.514)+1.8304,"")</f>
        <v>4.4004000000000003</v>
      </c>
      <c r="AA235" s="2">
        <f>IF(J235&lt;&gt;"", (J235*0.514)+1.8304,"")</f>
        <v>5.9424000000000001</v>
      </c>
      <c r="AB235" s="2">
        <f>IF(K235&lt;&gt;"", (K235*0.514)+1.8304,"")</f>
        <v>4.4004000000000003</v>
      </c>
      <c r="AC235" s="2">
        <f>IF(L235&lt;&gt;"", (L235*0.514)+1.8304,"")</f>
        <v>19.820400000000003</v>
      </c>
      <c r="AD235" s="2">
        <f>IF(M235&lt;&gt;"", (M235*0.514)+1.8304,"")</f>
        <v>7.4843999999999999</v>
      </c>
      <c r="AE235" s="2">
        <f>IF(N235&lt;&gt;"", (N235*0.514)+1.8304,"")</f>
        <v>1.8304</v>
      </c>
    </row>
    <row r="236" spans="1:31" hidden="1" x14ac:dyDescent="0.3">
      <c r="A236" s="1">
        <v>45339.902777777781</v>
      </c>
      <c r="B236">
        <v>8</v>
      </c>
      <c r="C236">
        <v>0</v>
      </c>
      <c r="D236">
        <v>43</v>
      </c>
      <c r="E236">
        <v>0</v>
      </c>
      <c r="F236">
        <v>1</v>
      </c>
      <c r="G236">
        <v>0</v>
      </c>
      <c r="H236">
        <v>3</v>
      </c>
      <c r="I236">
        <v>5</v>
      </c>
      <c r="J236">
        <v>79</v>
      </c>
      <c r="K236">
        <v>3</v>
      </c>
      <c r="L236">
        <v>13</v>
      </c>
      <c r="M236">
        <v>14</v>
      </c>
      <c r="N236">
        <v>0</v>
      </c>
      <c r="R236" s="19">
        <f>A236</f>
        <v>45339.902777777781</v>
      </c>
      <c r="S236" s="2">
        <f>IF(B236&lt;&gt;"", (B236*0.514)+1.8304,"")</f>
        <v>5.9424000000000001</v>
      </c>
      <c r="T236" s="2">
        <f>IF(C236&lt;&gt;"", (C236*0.514)+1.8304,"")</f>
        <v>1.8304</v>
      </c>
      <c r="U236" s="2">
        <f>IF(D236&lt;&gt;"", (D236*0.514)+1.8304,"")</f>
        <v>23.932400000000001</v>
      </c>
      <c r="V236" s="2">
        <f>IF(E236&lt;&gt;"", (E236*0.514)+1.8304,"")</f>
        <v>1.8304</v>
      </c>
      <c r="W236" s="2">
        <f>IF(F236&lt;&gt;"", (F236*0.514)+1.8304,"")</f>
        <v>2.3444000000000003</v>
      </c>
      <c r="X236" s="2">
        <f>IF(G236&lt;&gt;"", (G236*0.514)+1.8304,"")</f>
        <v>1.8304</v>
      </c>
      <c r="Y236" s="2">
        <f>IF(H236&lt;&gt;"", (H236*0.514)+1.8304,"")</f>
        <v>3.3723999999999998</v>
      </c>
      <c r="Z236" s="2">
        <f>IF(I236&lt;&gt;"", (I236*0.514)+1.8304,"")</f>
        <v>4.4004000000000003</v>
      </c>
      <c r="AA236" s="2">
        <f>IF(J236&lt;&gt;"", (J236*0.514)+1.8304,"")</f>
        <v>42.436399999999999</v>
      </c>
      <c r="AB236" s="2">
        <f>IF(K236&lt;&gt;"", (K236*0.514)+1.8304,"")</f>
        <v>3.3723999999999998</v>
      </c>
      <c r="AC236" s="2">
        <f>IF(L236&lt;&gt;"", (L236*0.514)+1.8304,"")</f>
        <v>8.5123999999999995</v>
      </c>
      <c r="AD236" s="2">
        <f>IF(M236&lt;&gt;"", (M236*0.514)+1.8304,"")</f>
        <v>9.0263999999999989</v>
      </c>
      <c r="AE236" s="2">
        <f>IF(N236&lt;&gt;"", (N236*0.514)+1.8304,"")</f>
        <v>1.8304</v>
      </c>
    </row>
    <row r="237" spans="1:31" hidden="1" x14ac:dyDescent="0.3">
      <c r="A237" s="1">
        <v>45339.909722222219</v>
      </c>
      <c r="B237">
        <v>9</v>
      </c>
      <c r="C237">
        <v>2</v>
      </c>
      <c r="D237">
        <v>40</v>
      </c>
      <c r="E237">
        <v>0</v>
      </c>
      <c r="F237">
        <v>2</v>
      </c>
      <c r="G237">
        <v>14</v>
      </c>
      <c r="H237">
        <v>1</v>
      </c>
      <c r="I237">
        <v>6</v>
      </c>
      <c r="J237">
        <v>107</v>
      </c>
      <c r="K237">
        <v>4</v>
      </c>
      <c r="L237">
        <v>4</v>
      </c>
      <c r="M237">
        <v>8</v>
      </c>
      <c r="N237">
        <v>7</v>
      </c>
      <c r="R237" s="19">
        <f>A237</f>
        <v>45339.909722222219</v>
      </c>
      <c r="S237" s="2">
        <f>IF(B237&lt;&gt;"", (B237*0.514)+1.8304,"")</f>
        <v>6.4564000000000004</v>
      </c>
      <c r="T237" s="2">
        <f>IF(C237&lt;&gt;"", (C237*0.514)+1.8304,"")</f>
        <v>2.8584000000000001</v>
      </c>
      <c r="U237" s="2">
        <f>IF(D237&lt;&gt;"", (D237*0.514)+1.8304,"")</f>
        <v>22.390400000000003</v>
      </c>
      <c r="V237" s="2">
        <f>IF(E237&lt;&gt;"", (E237*0.514)+1.8304,"")</f>
        <v>1.8304</v>
      </c>
      <c r="W237" s="2">
        <f>IF(F237&lt;&gt;"", (F237*0.514)+1.8304,"")</f>
        <v>2.8584000000000001</v>
      </c>
      <c r="X237" s="2">
        <f>IF(G237&lt;&gt;"", (G237*0.514)+1.8304,"")</f>
        <v>9.0263999999999989</v>
      </c>
      <c r="Y237" s="2">
        <f>IF(H237&lt;&gt;"", (H237*0.514)+1.8304,"")</f>
        <v>2.3444000000000003</v>
      </c>
      <c r="Z237" s="2">
        <f>IF(I237&lt;&gt;"", (I237*0.514)+1.8304,"")</f>
        <v>4.9144000000000005</v>
      </c>
      <c r="AA237" s="2">
        <f>IF(J237&lt;&gt;"", (J237*0.514)+1.8304,"")</f>
        <v>56.828400000000002</v>
      </c>
      <c r="AB237" s="2">
        <f>IF(K237&lt;&gt;"", (K237*0.514)+1.8304,"")</f>
        <v>3.8864000000000001</v>
      </c>
      <c r="AC237" s="2">
        <f>IF(L237&lt;&gt;"", (L237*0.514)+1.8304,"")</f>
        <v>3.8864000000000001</v>
      </c>
      <c r="AD237" s="2">
        <f>IF(M237&lt;&gt;"", (M237*0.514)+1.8304,"")</f>
        <v>5.9424000000000001</v>
      </c>
      <c r="AE237" s="2">
        <f>IF(N237&lt;&gt;"", (N237*0.514)+1.8304,"")</f>
        <v>5.4283999999999999</v>
      </c>
    </row>
    <row r="238" spans="1:31" hidden="1" x14ac:dyDescent="0.3">
      <c r="A238" s="1">
        <v>45339.916666666664</v>
      </c>
      <c r="B238">
        <v>30</v>
      </c>
      <c r="C238">
        <v>4</v>
      </c>
      <c r="D238">
        <v>38</v>
      </c>
      <c r="E238">
        <v>0</v>
      </c>
      <c r="F238">
        <v>2</v>
      </c>
      <c r="G238">
        <v>0</v>
      </c>
      <c r="H238">
        <v>2</v>
      </c>
      <c r="I238">
        <v>8</v>
      </c>
      <c r="J238">
        <v>55</v>
      </c>
      <c r="K238">
        <v>4</v>
      </c>
      <c r="L238">
        <v>4</v>
      </c>
      <c r="M238">
        <v>1</v>
      </c>
      <c r="N238">
        <v>12</v>
      </c>
      <c r="R238" s="19">
        <f>A238</f>
        <v>45339.916666666664</v>
      </c>
      <c r="S238" s="2">
        <f>IF(B238&lt;&gt;"", (B238*0.514)+1.8304,"")</f>
        <v>17.250399999999999</v>
      </c>
      <c r="T238" s="2">
        <f>IF(C238&lt;&gt;"", (C238*0.514)+1.8304,"")</f>
        <v>3.8864000000000001</v>
      </c>
      <c r="U238" s="2">
        <f>IF(D238&lt;&gt;"", (D238*0.514)+1.8304,"")</f>
        <v>21.362400000000001</v>
      </c>
      <c r="V238" s="2">
        <f>IF(E238&lt;&gt;"", (E238*0.514)+1.8304,"")</f>
        <v>1.8304</v>
      </c>
      <c r="W238" s="2">
        <f>IF(F238&lt;&gt;"", (F238*0.514)+1.8304,"")</f>
        <v>2.8584000000000001</v>
      </c>
      <c r="X238" s="2">
        <f>IF(G238&lt;&gt;"", (G238*0.514)+1.8304,"")</f>
        <v>1.8304</v>
      </c>
      <c r="Y238" s="2">
        <f>IF(H238&lt;&gt;"", (H238*0.514)+1.8304,"")</f>
        <v>2.8584000000000001</v>
      </c>
      <c r="Z238" s="2">
        <f>IF(I238&lt;&gt;"", (I238*0.514)+1.8304,"")</f>
        <v>5.9424000000000001</v>
      </c>
      <c r="AA238" s="2">
        <f>IF(J238&lt;&gt;"", (J238*0.514)+1.8304,"")</f>
        <v>30.1004</v>
      </c>
      <c r="AB238" s="2">
        <f>IF(K238&lt;&gt;"", (K238*0.514)+1.8304,"")</f>
        <v>3.8864000000000001</v>
      </c>
      <c r="AC238" s="2">
        <f>IF(L238&lt;&gt;"", (L238*0.514)+1.8304,"")</f>
        <v>3.8864000000000001</v>
      </c>
      <c r="AD238" s="2">
        <f>IF(M238&lt;&gt;"", (M238*0.514)+1.8304,"")</f>
        <v>2.3444000000000003</v>
      </c>
      <c r="AE238" s="2">
        <f>IF(N238&lt;&gt;"", (N238*0.514)+1.8304,"")</f>
        <v>7.9984000000000002</v>
      </c>
    </row>
    <row r="239" spans="1:31" hidden="1" x14ac:dyDescent="0.3">
      <c r="A239" s="1">
        <v>45339.923611111109</v>
      </c>
      <c r="B239">
        <v>21</v>
      </c>
      <c r="C239">
        <v>2</v>
      </c>
      <c r="D239">
        <v>19</v>
      </c>
      <c r="E239">
        <v>0</v>
      </c>
      <c r="F239">
        <v>6</v>
      </c>
      <c r="G239">
        <v>0</v>
      </c>
      <c r="H239">
        <v>1</v>
      </c>
      <c r="I239">
        <v>10</v>
      </c>
      <c r="J239">
        <v>21</v>
      </c>
      <c r="K239">
        <v>5</v>
      </c>
      <c r="L239">
        <v>4</v>
      </c>
      <c r="M239">
        <v>1</v>
      </c>
      <c r="N239">
        <v>50</v>
      </c>
      <c r="R239" s="19">
        <f>A239</f>
        <v>45339.923611111109</v>
      </c>
      <c r="S239" s="2">
        <f>IF(B239&lt;&gt;"", (B239*0.514)+1.8304,"")</f>
        <v>12.624400000000001</v>
      </c>
      <c r="T239" s="2">
        <f>IF(C239&lt;&gt;"", (C239*0.514)+1.8304,"")</f>
        <v>2.8584000000000001</v>
      </c>
      <c r="U239" s="2">
        <f>IF(D239&lt;&gt;"", (D239*0.514)+1.8304,"")</f>
        <v>11.596399999999999</v>
      </c>
      <c r="V239" s="2">
        <f>IF(E239&lt;&gt;"", (E239*0.514)+1.8304,"")</f>
        <v>1.8304</v>
      </c>
      <c r="W239" s="2">
        <f>IF(F239&lt;&gt;"", (F239*0.514)+1.8304,"")</f>
        <v>4.9144000000000005</v>
      </c>
      <c r="X239" s="2">
        <f>IF(G239&lt;&gt;"", (G239*0.514)+1.8304,"")</f>
        <v>1.8304</v>
      </c>
      <c r="Y239" s="2">
        <f>IF(H239&lt;&gt;"", (H239*0.514)+1.8304,"")</f>
        <v>2.3444000000000003</v>
      </c>
      <c r="Z239" s="2">
        <f>IF(I239&lt;&gt;"", (I239*0.514)+1.8304,"")</f>
        <v>6.9704000000000006</v>
      </c>
      <c r="AA239" s="2">
        <f>IF(J239&lt;&gt;"", (J239*0.514)+1.8304,"")</f>
        <v>12.624400000000001</v>
      </c>
      <c r="AB239" s="2">
        <f>IF(K239&lt;&gt;"", (K239*0.514)+1.8304,"")</f>
        <v>4.4004000000000003</v>
      </c>
      <c r="AC239" s="2">
        <f>IF(L239&lt;&gt;"", (L239*0.514)+1.8304,"")</f>
        <v>3.8864000000000001</v>
      </c>
      <c r="AD239" s="2">
        <f>IF(M239&lt;&gt;"", (M239*0.514)+1.8304,"")</f>
        <v>2.3444000000000003</v>
      </c>
      <c r="AE239" s="2">
        <f>IF(N239&lt;&gt;"", (N239*0.514)+1.8304,"")</f>
        <v>27.5304</v>
      </c>
    </row>
    <row r="240" spans="1:31" hidden="1" x14ac:dyDescent="0.3">
      <c r="A240" s="1">
        <v>45339.930555555555</v>
      </c>
      <c r="B240">
        <v>10</v>
      </c>
      <c r="C240">
        <v>4</v>
      </c>
      <c r="D240">
        <v>53</v>
      </c>
      <c r="E240">
        <v>0</v>
      </c>
      <c r="F240">
        <v>4</v>
      </c>
      <c r="G240">
        <v>0</v>
      </c>
      <c r="H240">
        <v>2</v>
      </c>
      <c r="I240">
        <v>5</v>
      </c>
      <c r="J240">
        <v>27</v>
      </c>
      <c r="K240">
        <v>8</v>
      </c>
      <c r="L240">
        <v>5</v>
      </c>
      <c r="M240">
        <v>0</v>
      </c>
      <c r="N240">
        <v>4</v>
      </c>
      <c r="R240" s="19">
        <f>A240</f>
        <v>45339.930555555555</v>
      </c>
      <c r="S240" s="2">
        <f>IF(B240&lt;&gt;"", (B240*0.514)+1.8304,"")</f>
        <v>6.9704000000000006</v>
      </c>
      <c r="T240" s="2">
        <f>IF(C240&lt;&gt;"", (C240*0.514)+1.8304,"")</f>
        <v>3.8864000000000001</v>
      </c>
      <c r="U240" s="2">
        <f>IF(D240&lt;&gt;"", (D240*0.514)+1.8304,"")</f>
        <v>29.072400000000002</v>
      </c>
      <c r="V240" s="2">
        <f>IF(E240&lt;&gt;"", (E240*0.514)+1.8304,"")</f>
        <v>1.8304</v>
      </c>
      <c r="W240" s="2">
        <f>IF(F240&lt;&gt;"", (F240*0.514)+1.8304,"")</f>
        <v>3.8864000000000001</v>
      </c>
      <c r="X240" s="2">
        <f>IF(G240&lt;&gt;"", (G240*0.514)+1.8304,"")</f>
        <v>1.8304</v>
      </c>
      <c r="Y240" s="2">
        <f>IF(H240&lt;&gt;"", (H240*0.514)+1.8304,"")</f>
        <v>2.8584000000000001</v>
      </c>
      <c r="Z240" s="2">
        <f>IF(I240&lt;&gt;"", (I240*0.514)+1.8304,"")</f>
        <v>4.4004000000000003</v>
      </c>
      <c r="AA240" s="2">
        <f>IF(J240&lt;&gt;"", (J240*0.514)+1.8304,"")</f>
        <v>15.708400000000001</v>
      </c>
      <c r="AB240" s="2">
        <f>IF(K240&lt;&gt;"", (K240*0.514)+1.8304,"")</f>
        <v>5.9424000000000001</v>
      </c>
      <c r="AC240" s="2">
        <f>IF(L240&lt;&gt;"", (L240*0.514)+1.8304,"")</f>
        <v>4.4004000000000003</v>
      </c>
      <c r="AD240" s="2">
        <f>IF(M240&lt;&gt;"", (M240*0.514)+1.8304,"")</f>
        <v>1.8304</v>
      </c>
      <c r="AE240" s="2">
        <f>IF(N240&lt;&gt;"", (N240*0.514)+1.8304,"")</f>
        <v>3.8864000000000001</v>
      </c>
    </row>
    <row r="241" spans="1:31" hidden="1" x14ac:dyDescent="0.3">
      <c r="A241" s="1">
        <v>45339.9375</v>
      </c>
      <c r="B241">
        <v>30</v>
      </c>
      <c r="C241">
        <v>5</v>
      </c>
      <c r="D241">
        <v>29</v>
      </c>
      <c r="E241">
        <v>0</v>
      </c>
      <c r="F241">
        <v>5</v>
      </c>
      <c r="G241">
        <v>0</v>
      </c>
      <c r="H241">
        <v>5</v>
      </c>
      <c r="I241">
        <v>3</v>
      </c>
      <c r="J241">
        <v>37</v>
      </c>
      <c r="K241">
        <v>3</v>
      </c>
      <c r="L241">
        <v>3</v>
      </c>
      <c r="M241">
        <v>0</v>
      </c>
      <c r="N241">
        <v>0</v>
      </c>
      <c r="R241" s="19">
        <f>A241</f>
        <v>45339.9375</v>
      </c>
      <c r="S241" s="2">
        <f>IF(B241&lt;&gt;"", (B241*0.514)+1.8304,"")</f>
        <v>17.250399999999999</v>
      </c>
      <c r="T241" s="2">
        <f>IF(C241&lt;&gt;"", (C241*0.514)+1.8304,"")</f>
        <v>4.4004000000000003</v>
      </c>
      <c r="U241" s="2">
        <f>IF(D241&lt;&gt;"", (D241*0.514)+1.8304,"")</f>
        <v>16.7364</v>
      </c>
      <c r="V241" s="2">
        <f>IF(E241&lt;&gt;"", (E241*0.514)+1.8304,"")</f>
        <v>1.8304</v>
      </c>
      <c r="W241" s="2">
        <f>IF(F241&lt;&gt;"", (F241*0.514)+1.8304,"")</f>
        <v>4.4004000000000003</v>
      </c>
      <c r="X241" s="2">
        <f>IF(G241&lt;&gt;"", (G241*0.514)+1.8304,"")</f>
        <v>1.8304</v>
      </c>
      <c r="Y241" s="2">
        <f>IF(H241&lt;&gt;"", (H241*0.514)+1.8304,"")</f>
        <v>4.4004000000000003</v>
      </c>
      <c r="Z241" s="2">
        <f>IF(I241&lt;&gt;"", (I241*0.514)+1.8304,"")</f>
        <v>3.3723999999999998</v>
      </c>
      <c r="AA241" s="2">
        <f>IF(J241&lt;&gt;"", (J241*0.514)+1.8304,"")</f>
        <v>20.848400000000002</v>
      </c>
      <c r="AB241" s="2">
        <f>IF(K241&lt;&gt;"", (K241*0.514)+1.8304,"")</f>
        <v>3.3723999999999998</v>
      </c>
      <c r="AC241" s="2">
        <f>IF(L241&lt;&gt;"", (L241*0.514)+1.8304,"")</f>
        <v>3.3723999999999998</v>
      </c>
      <c r="AD241" s="2">
        <f>IF(M241&lt;&gt;"", (M241*0.514)+1.8304,"")</f>
        <v>1.8304</v>
      </c>
      <c r="AE241" s="2">
        <f>IF(N241&lt;&gt;"", (N241*0.514)+1.8304,"")</f>
        <v>1.8304</v>
      </c>
    </row>
    <row r="242" spans="1:31" hidden="1" x14ac:dyDescent="0.3">
      <c r="A242" s="1">
        <v>45339.944444444445</v>
      </c>
      <c r="B242">
        <v>19</v>
      </c>
      <c r="C242">
        <v>4</v>
      </c>
      <c r="D242">
        <v>12</v>
      </c>
      <c r="E242">
        <v>0</v>
      </c>
      <c r="F242">
        <v>7</v>
      </c>
      <c r="G242">
        <v>2</v>
      </c>
      <c r="H242">
        <v>14</v>
      </c>
      <c r="I242">
        <v>2</v>
      </c>
      <c r="J242">
        <v>43</v>
      </c>
      <c r="K242">
        <v>3</v>
      </c>
      <c r="L242">
        <v>4</v>
      </c>
      <c r="M242">
        <v>0</v>
      </c>
      <c r="N242">
        <v>6</v>
      </c>
      <c r="R242" s="19">
        <f>A242</f>
        <v>45339.944444444445</v>
      </c>
      <c r="S242" s="2">
        <f>IF(B242&lt;&gt;"", (B242*0.514)+1.8304,"")</f>
        <v>11.596399999999999</v>
      </c>
      <c r="T242" s="2">
        <f>IF(C242&lt;&gt;"", (C242*0.514)+1.8304,"")</f>
        <v>3.8864000000000001</v>
      </c>
      <c r="U242" s="2">
        <f>IF(D242&lt;&gt;"", (D242*0.514)+1.8304,"")</f>
        <v>7.9984000000000002</v>
      </c>
      <c r="V242" s="2">
        <f>IF(E242&lt;&gt;"", (E242*0.514)+1.8304,"")</f>
        <v>1.8304</v>
      </c>
      <c r="W242" s="2">
        <f>IF(F242&lt;&gt;"", (F242*0.514)+1.8304,"")</f>
        <v>5.4283999999999999</v>
      </c>
      <c r="X242" s="2">
        <f>IF(G242&lt;&gt;"", (G242*0.514)+1.8304,"")</f>
        <v>2.8584000000000001</v>
      </c>
      <c r="Y242" s="2">
        <f>IF(H242&lt;&gt;"", (H242*0.514)+1.8304,"")</f>
        <v>9.0263999999999989</v>
      </c>
      <c r="Z242" s="2">
        <f>IF(I242&lt;&gt;"", (I242*0.514)+1.8304,"")</f>
        <v>2.8584000000000001</v>
      </c>
      <c r="AA242" s="2">
        <f>IF(J242&lt;&gt;"", (J242*0.514)+1.8304,"")</f>
        <v>23.932400000000001</v>
      </c>
      <c r="AB242" s="2">
        <f>IF(K242&lt;&gt;"", (K242*0.514)+1.8304,"")</f>
        <v>3.3723999999999998</v>
      </c>
      <c r="AC242" s="2">
        <f>IF(L242&lt;&gt;"", (L242*0.514)+1.8304,"")</f>
        <v>3.8864000000000001</v>
      </c>
      <c r="AD242" s="2">
        <f>IF(M242&lt;&gt;"", (M242*0.514)+1.8304,"")</f>
        <v>1.8304</v>
      </c>
      <c r="AE242" s="2">
        <f>IF(N242&lt;&gt;"", (N242*0.514)+1.8304,"")</f>
        <v>4.9144000000000005</v>
      </c>
    </row>
    <row r="243" spans="1:31" hidden="1" x14ac:dyDescent="0.3">
      <c r="A243" s="1">
        <v>45339.951388888891</v>
      </c>
      <c r="B243">
        <v>13</v>
      </c>
      <c r="C243">
        <v>1</v>
      </c>
      <c r="D243">
        <v>7</v>
      </c>
      <c r="E243">
        <v>0</v>
      </c>
      <c r="F243">
        <v>8</v>
      </c>
      <c r="G243">
        <v>0</v>
      </c>
      <c r="H243">
        <v>40</v>
      </c>
      <c r="I243">
        <v>3</v>
      </c>
      <c r="J243">
        <v>30</v>
      </c>
      <c r="K243">
        <v>4</v>
      </c>
      <c r="L243">
        <v>3</v>
      </c>
      <c r="M243">
        <v>1</v>
      </c>
      <c r="N243">
        <v>13</v>
      </c>
      <c r="R243" s="19">
        <f>A243</f>
        <v>45339.951388888891</v>
      </c>
      <c r="S243" s="2">
        <f>IF(B243&lt;&gt;"", (B243*0.514)+1.8304,"")</f>
        <v>8.5123999999999995</v>
      </c>
      <c r="T243" s="2">
        <f>IF(C243&lt;&gt;"", (C243*0.514)+1.8304,"")</f>
        <v>2.3444000000000003</v>
      </c>
      <c r="U243" s="2">
        <f>IF(D243&lt;&gt;"", (D243*0.514)+1.8304,"")</f>
        <v>5.4283999999999999</v>
      </c>
      <c r="V243" s="2">
        <f>IF(E243&lt;&gt;"", (E243*0.514)+1.8304,"")</f>
        <v>1.8304</v>
      </c>
      <c r="W243" s="2">
        <f>IF(F243&lt;&gt;"", (F243*0.514)+1.8304,"")</f>
        <v>5.9424000000000001</v>
      </c>
      <c r="X243" s="2">
        <f>IF(G243&lt;&gt;"", (G243*0.514)+1.8304,"")</f>
        <v>1.8304</v>
      </c>
      <c r="Y243" s="2">
        <f>IF(H243&lt;&gt;"", (H243*0.514)+1.8304,"")</f>
        <v>22.390400000000003</v>
      </c>
      <c r="Z243" s="2">
        <f>IF(I243&lt;&gt;"", (I243*0.514)+1.8304,"")</f>
        <v>3.3723999999999998</v>
      </c>
      <c r="AA243" s="2">
        <f>IF(J243&lt;&gt;"", (J243*0.514)+1.8304,"")</f>
        <v>17.250399999999999</v>
      </c>
      <c r="AB243" s="2">
        <f>IF(K243&lt;&gt;"", (K243*0.514)+1.8304,"")</f>
        <v>3.8864000000000001</v>
      </c>
      <c r="AC243" s="2">
        <f>IF(L243&lt;&gt;"", (L243*0.514)+1.8304,"")</f>
        <v>3.3723999999999998</v>
      </c>
      <c r="AD243" s="2">
        <f>IF(M243&lt;&gt;"", (M243*0.514)+1.8304,"")</f>
        <v>2.3444000000000003</v>
      </c>
      <c r="AE243" s="2">
        <f>IF(N243&lt;&gt;"", (N243*0.514)+1.8304,"")</f>
        <v>8.5123999999999995</v>
      </c>
    </row>
    <row r="244" spans="1:31" hidden="1" x14ac:dyDescent="0.3">
      <c r="A244" s="1">
        <v>45339.958333333336</v>
      </c>
      <c r="B244">
        <v>9</v>
      </c>
      <c r="C244">
        <v>2</v>
      </c>
      <c r="D244">
        <v>6</v>
      </c>
      <c r="E244">
        <v>0</v>
      </c>
      <c r="F244">
        <v>3</v>
      </c>
      <c r="G244">
        <v>0</v>
      </c>
      <c r="H244">
        <v>32</v>
      </c>
      <c r="I244">
        <v>3</v>
      </c>
      <c r="J244">
        <v>54</v>
      </c>
      <c r="K244">
        <v>5</v>
      </c>
      <c r="L244">
        <v>0</v>
      </c>
      <c r="M244">
        <v>2</v>
      </c>
      <c r="N244">
        <v>34</v>
      </c>
      <c r="R244" s="19">
        <f>A244</f>
        <v>45339.958333333336</v>
      </c>
      <c r="S244" s="2">
        <f>IF(B244&lt;&gt;"", (B244*0.514)+1.8304,"")</f>
        <v>6.4564000000000004</v>
      </c>
      <c r="T244" s="2">
        <f>IF(C244&lt;&gt;"", (C244*0.514)+1.8304,"")</f>
        <v>2.8584000000000001</v>
      </c>
      <c r="U244" s="2">
        <f>IF(D244&lt;&gt;"", (D244*0.514)+1.8304,"")</f>
        <v>4.9144000000000005</v>
      </c>
      <c r="V244" s="2">
        <f>IF(E244&lt;&gt;"", (E244*0.514)+1.8304,"")</f>
        <v>1.8304</v>
      </c>
      <c r="W244" s="2">
        <f>IF(F244&lt;&gt;"", (F244*0.514)+1.8304,"")</f>
        <v>3.3723999999999998</v>
      </c>
      <c r="X244" s="2">
        <f>IF(G244&lt;&gt;"", (G244*0.514)+1.8304,"")</f>
        <v>1.8304</v>
      </c>
      <c r="Y244" s="2">
        <f>IF(H244&lt;&gt;"", (H244*0.514)+1.8304,"")</f>
        <v>18.278400000000001</v>
      </c>
      <c r="Z244" s="2">
        <f>IF(I244&lt;&gt;"", (I244*0.514)+1.8304,"")</f>
        <v>3.3723999999999998</v>
      </c>
      <c r="AA244" s="2">
        <f>IF(J244&lt;&gt;"", (J244*0.514)+1.8304,"")</f>
        <v>29.586400000000001</v>
      </c>
      <c r="AB244" s="2">
        <f>IF(K244&lt;&gt;"", (K244*0.514)+1.8304,"")</f>
        <v>4.4004000000000003</v>
      </c>
      <c r="AC244" s="2">
        <f>IF(L244&lt;&gt;"", (L244*0.514)+1.8304,"")</f>
        <v>1.8304</v>
      </c>
      <c r="AD244" s="2">
        <f>IF(M244&lt;&gt;"", (M244*0.514)+1.8304,"")</f>
        <v>2.8584000000000001</v>
      </c>
      <c r="AE244" s="2">
        <f>IF(N244&lt;&gt;"", (N244*0.514)+1.8304,"")</f>
        <v>19.3064</v>
      </c>
    </row>
    <row r="245" spans="1:31" hidden="1" x14ac:dyDescent="0.3">
      <c r="A245" s="1">
        <v>45339.965277777781</v>
      </c>
      <c r="B245">
        <v>5</v>
      </c>
      <c r="C245">
        <v>4</v>
      </c>
      <c r="D245">
        <v>22</v>
      </c>
      <c r="E245">
        <v>0</v>
      </c>
      <c r="F245">
        <v>1</v>
      </c>
      <c r="G245">
        <v>0</v>
      </c>
      <c r="H245">
        <v>16</v>
      </c>
      <c r="I245">
        <v>2</v>
      </c>
      <c r="J245">
        <v>33</v>
      </c>
      <c r="K245">
        <v>2</v>
      </c>
      <c r="L245">
        <v>14</v>
      </c>
      <c r="M245">
        <v>17</v>
      </c>
      <c r="N245">
        <v>47</v>
      </c>
      <c r="R245" s="19">
        <f>A245</f>
        <v>45339.965277777781</v>
      </c>
      <c r="S245" s="2">
        <f>IF(B245&lt;&gt;"", (B245*0.514)+1.8304,"")</f>
        <v>4.4004000000000003</v>
      </c>
      <c r="T245" s="2">
        <f>IF(C245&lt;&gt;"", (C245*0.514)+1.8304,"")</f>
        <v>3.8864000000000001</v>
      </c>
      <c r="U245" s="2">
        <f>IF(D245&lt;&gt;"", (D245*0.514)+1.8304,"")</f>
        <v>13.138400000000001</v>
      </c>
      <c r="V245" s="2">
        <f>IF(E245&lt;&gt;"", (E245*0.514)+1.8304,"")</f>
        <v>1.8304</v>
      </c>
      <c r="W245" s="2">
        <f>IF(F245&lt;&gt;"", (F245*0.514)+1.8304,"")</f>
        <v>2.3444000000000003</v>
      </c>
      <c r="X245" s="2">
        <f>IF(G245&lt;&gt;"", (G245*0.514)+1.8304,"")</f>
        <v>1.8304</v>
      </c>
      <c r="Y245" s="2">
        <f>IF(H245&lt;&gt;"", (H245*0.514)+1.8304,"")</f>
        <v>10.054400000000001</v>
      </c>
      <c r="Z245" s="2">
        <f>IF(I245&lt;&gt;"", (I245*0.514)+1.8304,"")</f>
        <v>2.8584000000000001</v>
      </c>
      <c r="AA245" s="2">
        <f>IF(J245&lt;&gt;"", (J245*0.514)+1.8304,"")</f>
        <v>18.792400000000001</v>
      </c>
      <c r="AB245" s="2">
        <f>IF(K245&lt;&gt;"", (K245*0.514)+1.8304,"")</f>
        <v>2.8584000000000001</v>
      </c>
      <c r="AC245" s="2">
        <f>IF(L245&lt;&gt;"", (L245*0.514)+1.8304,"")</f>
        <v>9.0263999999999989</v>
      </c>
      <c r="AD245" s="2">
        <f>IF(M245&lt;&gt;"", (M245*0.514)+1.8304,"")</f>
        <v>10.5684</v>
      </c>
      <c r="AE245" s="2">
        <f>IF(N245&lt;&gt;"", (N245*0.514)+1.8304,"")</f>
        <v>25.988400000000002</v>
      </c>
    </row>
    <row r="246" spans="1:31" hidden="1" x14ac:dyDescent="0.3">
      <c r="A246" s="1">
        <v>45339.972222222219</v>
      </c>
      <c r="B246">
        <v>15</v>
      </c>
      <c r="C246">
        <v>8</v>
      </c>
      <c r="D246">
        <v>35</v>
      </c>
      <c r="E246">
        <v>0</v>
      </c>
      <c r="F246">
        <v>0</v>
      </c>
      <c r="G246">
        <v>0</v>
      </c>
      <c r="H246">
        <v>38</v>
      </c>
      <c r="I246">
        <v>1</v>
      </c>
      <c r="J246">
        <v>17</v>
      </c>
      <c r="K246">
        <v>4</v>
      </c>
      <c r="L246">
        <v>0</v>
      </c>
      <c r="M246">
        <v>19</v>
      </c>
      <c r="N246">
        <v>80</v>
      </c>
      <c r="R246" s="19">
        <f>A246</f>
        <v>45339.972222222219</v>
      </c>
      <c r="S246" s="2">
        <f>IF(B246&lt;&gt;"", (B246*0.514)+1.8304,"")</f>
        <v>9.5404</v>
      </c>
      <c r="T246" s="2">
        <f>IF(C246&lt;&gt;"", (C246*0.514)+1.8304,"")</f>
        <v>5.9424000000000001</v>
      </c>
      <c r="U246" s="2">
        <f>IF(D246&lt;&gt;"", (D246*0.514)+1.8304,"")</f>
        <v>19.820400000000003</v>
      </c>
      <c r="V246" s="2">
        <f>IF(E246&lt;&gt;"", (E246*0.514)+1.8304,"")</f>
        <v>1.8304</v>
      </c>
      <c r="W246" s="2">
        <f>IF(F246&lt;&gt;"", (F246*0.514)+1.8304,"")</f>
        <v>1.8304</v>
      </c>
      <c r="X246" s="2">
        <f>IF(G246&lt;&gt;"", (G246*0.514)+1.8304,"")</f>
        <v>1.8304</v>
      </c>
      <c r="Y246" s="2">
        <f>IF(H246&lt;&gt;"", (H246*0.514)+1.8304,"")</f>
        <v>21.362400000000001</v>
      </c>
      <c r="Z246" s="2">
        <f>IF(I246&lt;&gt;"", (I246*0.514)+1.8304,"")</f>
        <v>2.3444000000000003</v>
      </c>
      <c r="AA246" s="2">
        <f>IF(J246&lt;&gt;"", (J246*0.514)+1.8304,"")</f>
        <v>10.5684</v>
      </c>
      <c r="AB246" s="2">
        <f>IF(K246&lt;&gt;"", (K246*0.514)+1.8304,"")</f>
        <v>3.8864000000000001</v>
      </c>
      <c r="AC246" s="2">
        <f>IF(L246&lt;&gt;"", (L246*0.514)+1.8304,"")</f>
        <v>1.8304</v>
      </c>
      <c r="AD246" s="2">
        <f>IF(M246&lt;&gt;"", (M246*0.514)+1.8304,"")</f>
        <v>11.596399999999999</v>
      </c>
      <c r="AE246" s="2">
        <f>IF(N246&lt;&gt;"", (N246*0.514)+1.8304,"")</f>
        <v>42.950400000000002</v>
      </c>
    </row>
    <row r="247" spans="1:31" hidden="1" x14ac:dyDescent="0.3">
      <c r="A247" s="1">
        <v>45339.979166666664</v>
      </c>
      <c r="B247">
        <v>7</v>
      </c>
      <c r="C247">
        <v>36</v>
      </c>
      <c r="D247">
        <v>41</v>
      </c>
      <c r="E247">
        <v>0</v>
      </c>
      <c r="F247">
        <v>1</v>
      </c>
      <c r="G247">
        <v>0</v>
      </c>
      <c r="H247">
        <v>28</v>
      </c>
      <c r="I247">
        <v>4</v>
      </c>
      <c r="J247">
        <v>41</v>
      </c>
      <c r="K247">
        <v>7</v>
      </c>
      <c r="L247">
        <v>3</v>
      </c>
      <c r="M247">
        <v>76</v>
      </c>
      <c r="N247">
        <v>93</v>
      </c>
      <c r="R247" s="19">
        <f>A247</f>
        <v>45339.979166666664</v>
      </c>
      <c r="S247" s="2">
        <f>IF(B247&lt;&gt;"", (B247*0.514)+1.8304,"")</f>
        <v>5.4283999999999999</v>
      </c>
      <c r="T247" s="2">
        <f>IF(C247&lt;&gt;"", (C247*0.514)+1.8304,"")</f>
        <v>20.334400000000002</v>
      </c>
      <c r="U247" s="2">
        <f>IF(D247&lt;&gt;"", (D247*0.514)+1.8304,"")</f>
        <v>22.904400000000003</v>
      </c>
      <c r="V247" s="2">
        <f>IF(E247&lt;&gt;"", (E247*0.514)+1.8304,"")</f>
        <v>1.8304</v>
      </c>
      <c r="W247" s="2">
        <f>IF(F247&lt;&gt;"", (F247*0.514)+1.8304,"")</f>
        <v>2.3444000000000003</v>
      </c>
      <c r="X247" s="2">
        <f>IF(G247&lt;&gt;"", (G247*0.514)+1.8304,"")</f>
        <v>1.8304</v>
      </c>
      <c r="Y247" s="2">
        <f>IF(H247&lt;&gt;"", (H247*0.514)+1.8304,"")</f>
        <v>16.2224</v>
      </c>
      <c r="Z247" s="2">
        <f>IF(I247&lt;&gt;"", (I247*0.514)+1.8304,"")</f>
        <v>3.8864000000000001</v>
      </c>
      <c r="AA247" s="2">
        <f>IF(J247&lt;&gt;"", (J247*0.514)+1.8304,"")</f>
        <v>22.904400000000003</v>
      </c>
      <c r="AB247" s="2">
        <f>IF(K247&lt;&gt;"", (K247*0.514)+1.8304,"")</f>
        <v>5.4283999999999999</v>
      </c>
      <c r="AC247" s="2">
        <f>IF(L247&lt;&gt;"", (L247*0.514)+1.8304,"")</f>
        <v>3.3723999999999998</v>
      </c>
      <c r="AD247" s="2">
        <f>IF(M247&lt;&gt;"", (M247*0.514)+1.8304,"")</f>
        <v>40.894399999999997</v>
      </c>
      <c r="AE247" s="2">
        <f>IF(N247&lt;&gt;"", (N247*0.514)+1.8304,"")</f>
        <v>49.632399999999997</v>
      </c>
    </row>
    <row r="248" spans="1:31" hidden="1" x14ac:dyDescent="0.3">
      <c r="A248" s="1">
        <v>45339.986111111109</v>
      </c>
      <c r="B248">
        <v>7</v>
      </c>
      <c r="C248">
        <v>15</v>
      </c>
      <c r="D248">
        <v>41</v>
      </c>
      <c r="E248">
        <v>0</v>
      </c>
      <c r="F248">
        <v>1</v>
      </c>
      <c r="G248">
        <v>0</v>
      </c>
      <c r="H248">
        <v>18</v>
      </c>
      <c r="I248">
        <v>11</v>
      </c>
      <c r="J248">
        <v>35</v>
      </c>
      <c r="K248">
        <v>9</v>
      </c>
      <c r="L248">
        <v>3</v>
      </c>
      <c r="M248">
        <v>68</v>
      </c>
      <c r="N248">
        <v>96</v>
      </c>
      <c r="R248" s="19">
        <f>A248</f>
        <v>45339.986111111109</v>
      </c>
      <c r="S248" s="2">
        <f>IF(B248&lt;&gt;"", (B248*0.514)+1.8304,"")</f>
        <v>5.4283999999999999</v>
      </c>
      <c r="T248" s="2">
        <f>IF(C248&lt;&gt;"", (C248*0.514)+1.8304,"")</f>
        <v>9.5404</v>
      </c>
      <c r="U248" s="2">
        <f>IF(D248&lt;&gt;"", (D248*0.514)+1.8304,"")</f>
        <v>22.904400000000003</v>
      </c>
      <c r="V248" s="2">
        <f>IF(E248&lt;&gt;"", (E248*0.514)+1.8304,"")</f>
        <v>1.8304</v>
      </c>
      <c r="W248" s="2">
        <f>IF(F248&lt;&gt;"", (F248*0.514)+1.8304,"")</f>
        <v>2.3444000000000003</v>
      </c>
      <c r="X248" s="2">
        <f>IF(G248&lt;&gt;"", (G248*0.514)+1.8304,"")</f>
        <v>1.8304</v>
      </c>
      <c r="Y248" s="2">
        <f>IF(H248&lt;&gt;"", (H248*0.514)+1.8304,"")</f>
        <v>11.0824</v>
      </c>
      <c r="Z248" s="2">
        <f>IF(I248&lt;&gt;"", (I248*0.514)+1.8304,"")</f>
        <v>7.4843999999999999</v>
      </c>
      <c r="AA248" s="2">
        <f>IF(J248&lt;&gt;"", (J248*0.514)+1.8304,"")</f>
        <v>19.820400000000003</v>
      </c>
      <c r="AB248" s="2">
        <f>IF(K248&lt;&gt;"", (K248*0.514)+1.8304,"")</f>
        <v>6.4564000000000004</v>
      </c>
      <c r="AC248" s="2">
        <f>IF(L248&lt;&gt;"", (L248*0.514)+1.8304,"")</f>
        <v>3.3723999999999998</v>
      </c>
      <c r="AD248" s="2">
        <f>IF(M248&lt;&gt;"", (M248*0.514)+1.8304,"")</f>
        <v>36.782399999999996</v>
      </c>
      <c r="AE248" s="2">
        <f>IF(N248&lt;&gt;"", (N248*0.514)+1.8304,"")</f>
        <v>51.174399999999999</v>
      </c>
    </row>
    <row r="249" spans="1:31" hidden="1" x14ac:dyDescent="0.3">
      <c r="A249" s="1">
        <v>45339.993055555555</v>
      </c>
      <c r="B249">
        <v>82</v>
      </c>
      <c r="C249">
        <v>6</v>
      </c>
      <c r="D249">
        <v>53</v>
      </c>
      <c r="E249">
        <v>0</v>
      </c>
      <c r="F249">
        <v>1</v>
      </c>
      <c r="G249">
        <v>0</v>
      </c>
      <c r="H249">
        <v>10</v>
      </c>
      <c r="I249">
        <v>11</v>
      </c>
      <c r="J249">
        <v>16</v>
      </c>
      <c r="K249">
        <v>3</v>
      </c>
      <c r="L249">
        <v>2</v>
      </c>
      <c r="M249">
        <v>40</v>
      </c>
      <c r="N249">
        <v>56</v>
      </c>
      <c r="R249" s="19">
        <f>A249</f>
        <v>45339.993055555555</v>
      </c>
      <c r="S249" s="2">
        <f>IF(B249&lt;&gt;"", (B249*0.514)+1.8304,"")</f>
        <v>43.978400000000001</v>
      </c>
      <c r="T249" s="2">
        <f>IF(C249&lt;&gt;"", (C249*0.514)+1.8304,"")</f>
        <v>4.9144000000000005</v>
      </c>
      <c r="U249" s="2">
        <f>IF(D249&lt;&gt;"", (D249*0.514)+1.8304,"")</f>
        <v>29.072400000000002</v>
      </c>
      <c r="V249" s="2">
        <f>IF(E249&lt;&gt;"", (E249*0.514)+1.8304,"")</f>
        <v>1.8304</v>
      </c>
      <c r="W249" s="2">
        <f>IF(F249&lt;&gt;"", (F249*0.514)+1.8304,"")</f>
        <v>2.3444000000000003</v>
      </c>
      <c r="X249" s="2">
        <f>IF(G249&lt;&gt;"", (G249*0.514)+1.8304,"")</f>
        <v>1.8304</v>
      </c>
      <c r="Y249" s="2">
        <f>IF(H249&lt;&gt;"", (H249*0.514)+1.8304,"")</f>
        <v>6.9704000000000006</v>
      </c>
      <c r="Z249" s="2">
        <f>IF(I249&lt;&gt;"", (I249*0.514)+1.8304,"")</f>
        <v>7.4843999999999999</v>
      </c>
      <c r="AA249" s="2">
        <f>IF(J249&lt;&gt;"", (J249*0.514)+1.8304,"")</f>
        <v>10.054400000000001</v>
      </c>
      <c r="AB249" s="2">
        <f>IF(K249&lt;&gt;"", (K249*0.514)+1.8304,"")</f>
        <v>3.3723999999999998</v>
      </c>
      <c r="AC249" s="2">
        <f>IF(L249&lt;&gt;"", (L249*0.514)+1.8304,"")</f>
        <v>2.8584000000000001</v>
      </c>
      <c r="AD249" s="2">
        <f>IF(M249&lt;&gt;"", (M249*0.514)+1.8304,"")</f>
        <v>22.390400000000003</v>
      </c>
      <c r="AE249" s="2">
        <f>IF(N249&lt;&gt;"", (N249*0.514)+1.8304,"")</f>
        <v>30.6144</v>
      </c>
    </row>
    <row r="250" spans="1:31" hidden="1" x14ac:dyDescent="0.3">
      <c r="A250" s="1">
        <v>45340</v>
      </c>
      <c r="B250">
        <v>36</v>
      </c>
      <c r="C250">
        <v>17</v>
      </c>
      <c r="D250">
        <v>54</v>
      </c>
      <c r="E250">
        <v>0</v>
      </c>
      <c r="F250">
        <v>1</v>
      </c>
      <c r="G250">
        <v>0</v>
      </c>
      <c r="H250">
        <v>14</v>
      </c>
      <c r="I250">
        <v>4</v>
      </c>
      <c r="J250">
        <v>13</v>
      </c>
      <c r="K250">
        <v>8</v>
      </c>
      <c r="L250">
        <v>0</v>
      </c>
      <c r="M250">
        <v>53</v>
      </c>
      <c r="N250">
        <v>62</v>
      </c>
      <c r="R250" s="19">
        <f>A250</f>
        <v>45340</v>
      </c>
      <c r="S250" s="2">
        <f>IF(B250&lt;&gt;"", (B250*0.514)+1.8304,"")</f>
        <v>20.334400000000002</v>
      </c>
      <c r="T250" s="2">
        <f>IF(C250&lt;&gt;"", (C250*0.514)+1.8304,"")</f>
        <v>10.5684</v>
      </c>
      <c r="U250" s="2">
        <f>IF(D250&lt;&gt;"", (D250*0.514)+1.8304,"")</f>
        <v>29.586400000000001</v>
      </c>
      <c r="V250" s="2">
        <f>IF(E250&lt;&gt;"", (E250*0.514)+1.8304,"")</f>
        <v>1.8304</v>
      </c>
      <c r="W250" s="2">
        <f>IF(F250&lt;&gt;"", (F250*0.514)+1.8304,"")</f>
        <v>2.3444000000000003</v>
      </c>
      <c r="X250" s="2">
        <f>IF(G250&lt;&gt;"", (G250*0.514)+1.8304,"")</f>
        <v>1.8304</v>
      </c>
      <c r="Y250" s="2">
        <f>IF(H250&lt;&gt;"", (H250*0.514)+1.8304,"")</f>
        <v>9.0263999999999989</v>
      </c>
      <c r="Z250" s="2">
        <f>IF(I250&lt;&gt;"", (I250*0.514)+1.8304,"")</f>
        <v>3.8864000000000001</v>
      </c>
      <c r="AA250" s="2">
        <f>IF(J250&lt;&gt;"", (J250*0.514)+1.8304,"")</f>
        <v>8.5123999999999995</v>
      </c>
      <c r="AB250" s="2">
        <f>IF(K250&lt;&gt;"", (K250*0.514)+1.8304,"")</f>
        <v>5.9424000000000001</v>
      </c>
      <c r="AC250" s="2">
        <f>IF(L250&lt;&gt;"", (L250*0.514)+1.8304,"")</f>
        <v>1.8304</v>
      </c>
      <c r="AD250" s="2">
        <f>IF(M250&lt;&gt;"", (M250*0.514)+1.8304,"")</f>
        <v>29.072400000000002</v>
      </c>
      <c r="AE250" s="2">
        <f>IF(N250&lt;&gt;"", (N250*0.514)+1.8304,"")</f>
        <v>33.698399999999999</v>
      </c>
    </row>
    <row r="251" spans="1:31" hidden="1" x14ac:dyDescent="0.3">
      <c r="A251" s="1">
        <v>45340.006944444445</v>
      </c>
      <c r="B251">
        <v>46</v>
      </c>
      <c r="C251">
        <v>2</v>
      </c>
      <c r="D251">
        <v>87</v>
      </c>
      <c r="E251">
        <v>1</v>
      </c>
      <c r="F251">
        <v>1</v>
      </c>
      <c r="G251">
        <v>0</v>
      </c>
      <c r="H251">
        <v>12</v>
      </c>
      <c r="I251">
        <v>3</v>
      </c>
      <c r="J251">
        <v>18</v>
      </c>
      <c r="K251">
        <v>10</v>
      </c>
      <c r="L251">
        <v>1</v>
      </c>
      <c r="M251">
        <v>43</v>
      </c>
      <c r="N251">
        <v>29</v>
      </c>
      <c r="R251" s="19">
        <f>A251</f>
        <v>45340.006944444445</v>
      </c>
      <c r="S251" s="2">
        <f>IF(B251&lt;&gt;"", (B251*0.514)+1.8304,"")</f>
        <v>25.474400000000003</v>
      </c>
      <c r="T251" s="2">
        <f>IF(C251&lt;&gt;"", (C251*0.514)+1.8304,"")</f>
        <v>2.8584000000000001</v>
      </c>
      <c r="U251" s="2">
        <f>IF(D251&lt;&gt;"", (D251*0.514)+1.8304,"")</f>
        <v>46.548400000000001</v>
      </c>
      <c r="V251" s="2">
        <f>IF(E251&lt;&gt;"", (E251*0.514)+1.8304,"")</f>
        <v>2.3444000000000003</v>
      </c>
      <c r="W251" s="2">
        <f>IF(F251&lt;&gt;"", (F251*0.514)+1.8304,"")</f>
        <v>2.3444000000000003</v>
      </c>
      <c r="X251" s="2">
        <f>IF(G251&lt;&gt;"", (G251*0.514)+1.8304,"")</f>
        <v>1.8304</v>
      </c>
      <c r="Y251" s="2">
        <f>IF(H251&lt;&gt;"", (H251*0.514)+1.8304,"")</f>
        <v>7.9984000000000002</v>
      </c>
      <c r="Z251" s="2">
        <f>IF(I251&lt;&gt;"", (I251*0.514)+1.8304,"")</f>
        <v>3.3723999999999998</v>
      </c>
      <c r="AA251" s="2">
        <f>IF(J251&lt;&gt;"", (J251*0.514)+1.8304,"")</f>
        <v>11.0824</v>
      </c>
      <c r="AB251" s="2">
        <f>IF(K251&lt;&gt;"", (K251*0.514)+1.8304,"")</f>
        <v>6.9704000000000006</v>
      </c>
      <c r="AC251" s="2">
        <f>IF(L251&lt;&gt;"", (L251*0.514)+1.8304,"")</f>
        <v>2.3444000000000003</v>
      </c>
      <c r="AD251" s="2">
        <f>IF(M251&lt;&gt;"", (M251*0.514)+1.8304,"")</f>
        <v>23.932400000000001</v>
      </c>
      <c r="AE251" s="2">
        <f>IF(N251&lt;&gt;"", (N251*0.514)+1.8304,"")</f>
        <v>16.7364</v>
      </c>
    </row>
    <row r="252" spans="1:31" hidden="1" x14ac:dyDescent="0.3">
      <c r="A252" s="1">
        <v>45340.013888888891</v>
      </c>
      <c r="B252">
        <v>22</v>
      </c>
      <c r="C252">
        <v>1</v>
      </c>
      <c r="D252">
        <v>67</v>
      </c>
      <c r="E252">
        <v>0</v>
      </c>
      <c r="F252">
        <v>5</v>
      </c>
      <c r="G252">
        <v>0</v>
      </c>
      <c r="H252">
        <v>5</v>
      </c>
      <c r="I252">
        <v>1</v>
      </c>
      <c r="J252">
        <v>8</v>
      </c>
      <c r="K252">
        <v>13</v>
      </c>
      <c r="L252">
        <v>1</v>
      </c>
      <c r="M252">
        <v>55</v>
      </c>
      <c r="N252">
        <v>43</v>
      </c>
      <c r="R252" s="19">
        <f>A252</f>
        <v>45340.013888888891</v>
      </c>
      <c r="S252" s="2">
        <f>IF(B252&lt;&gt;"", (B252*0.514)+1.8304,"")</f>
        <v>13.138400000000001</v>
      </c>
      <c r="T252" s="2">
        <f>IF(C252&lt;&gt;"", (C252*0.514)+1.8304,"")</f>
        <v>2.3444000000000003</v>
      </c>
      <c r="U252" s="2">
        <f>IF(D252&lt;&gt;"", (D252*0.514)+1.8304,"")</f>
        <v>36.2684</v>
      </c>
      <c r="V252" s="2">
        <f>IF(E252&lt;&gt;"", (E252*0.514)+1.8304,"")</f>
        <v>1.8304</v>
      </c>
      <c r="W252" s="2">
        <f>IF(F252&lt;&gt;"", (F252*0.514)+1.8304,"")</f>
        <v>4.4004000000000003</v>
      </c>
      <c r="X252" s="2">
        <f>IF(G252&lt;&gt;"", (G252*0.514)+1.8304,"")</f>
        <v>1.8304</v>
      </c>
      <c r="Y252" s="2">
        <f>IF(H252&lt;&gt;"", (H252*0.514)+1.8304,"")</f>
        <v>4.4004000000000003</v>
      </c>
      <c r="Z252" s="2">
        <f>IF(I252&lt;&gt;"", (I252*0.514)+1.8304,"")</f>
        <v>2.3444000000000003</v>
      </c>
      <c r="AA252" s="2">
        <f>IF(J252&lt;&gt;"", (J252*0.514)+1.8304,"")</f>
        <v>5.9424000000000001</v>
      </c>
      <c r="AB252" s="2">
        <f>IF(K252&lt;&gt;"", (K252*0.514)+1.8304,"")</f>
        <v>8.5123999999999995</v>
      </c>
      <c r="AC252" s="2">
        <f>IF(L252&lt;&gt;"", (L252*0.514)+1.8304,"")</f>
        <v>2.3444000000000003</v>
      </c>
      <c r="AD252" s="2">
        <f>IF(M252&lt;&gt;"", (M252*0.514)+1.8304,"")</f>
        <v>30.1004</v>
      </c>
      <c r="AE252" s="2">
        <f>IF(N252&lt;&gt;"", (N252*0.514)+1.8304,"")</f>
        <v>23.932400000000001</v>
      </c>
    </row>
    <row r="253" spans="1:31" hidden="1" x14ac:dyDescent="0.3">
      <c r="A253" s="1">
        <v>45340.020833333336</v>
      </c>
      <c r="B253">
        <v>28</v>
      </c>
      <c r="C253">
        <v>1</v>
      </c>
      <c r="D253">
        <v>53</v>
      </c>
      <c r="E253">
        <v>0</v>
      </c>
      <c r="F253">
        <v>4</v>
      </c>
      <c r="G253">
        <v>0</v>
      </c>
      <c r="H253">
        <v>6</v>
      </c>
      <c r="I253">
        <v>0</v>
      </c>
      <c r="J253">
        <v>5</v>
      </c>
      <c r="K253">
        <v>14</v>
      </c>
      <c r="L253">
        <v>1</v>
      </c>
      <c r="M253">
        <v>96</v>
      </c>
      <c r="N253">
        <v>45</v>
      </c>
      <c r="R253" s="19">
        <f>A253</f>
        <v>45340.020833333336</v>
      </c>
      <c r="S253" s="2">
        <f>IF(B253&lt;&gt;"", (B253*0.514)+1.8304,"")</f>
        <v>16.2224</v>
      </c>
      <c r="T253" s="2">
        <f>IF(C253&lt;&gt;"", (C253*0.514)+1.8304,"")</f>
        <v>2.3444000000000003</v>
      </c>
      <c r="U253" s="2">
        <f>IF(D253&lt;&gt;"", (D253*0.514)+1.8304,"")</f>
        <v>29.072400000000002</v>
      </c>
      <c r="V253" s="2">
        <f>IF(E253&lt;&gt;"", (E253*0.514)+1.8304,"")</f>
        <v>1.8304</v>
      </c>
      <c r="W253" s="2">
        <f>IF(F253&lt;&gt;"", (F253*0.514)+1.8304,"")</f>
        <v>3.8864000000000001</v>
      </c>
      <c r="X253" s="2">
        <f>IF(G253&lt;&gt;"", (G253*0.514)+1.8304,"")</f>
        <v>1.8304</v>
      </c>
      <c r="Y253" s="2">
        <f>IF(H253&lt;&gt;"", (H253*0.514)+1.8304,"")</f>
        <v>4.9144000000000005</v>
      </c>
      <c r="Z253" s="2">
        <f>IF(I253&lt;&gt;"", (I253*0.514)+1.8304,"")</f>
        <v>1.8304</v>
      </c>
      <c r="AA253" s="2">
        <f>IF(J253&lt;&gt;"", (J253*0.514)+1.8304,"")</f>
        <v>4.4004000000000003</v>
      </c>
      <c r="AB253" s="2">
        <f>IF(K253&lt;&gt;"", (K253*0.514)+1.8304,"")</f>
        <v>9.0263999999999989</v>
      </c>
      <c r="AC253" s="2">
        <f>IF(L253&lt;&gt;"", (L253*0.514)+1.8304,"")</f>
        <v>2.3444000000000003</v>
      </c>
      <c r="AD253" s="2">
        <f>IF(M253&lt;&gt;"", (M253*0.514)+1.8304,"")</f>
        <v>51.174399999999999</v>
      </c>
      <c r="AE253" s="2">
        <f>IF(N253&lt;&gt;"", (N253*0.514)+1.8304,"")</f>
        <v>24.9604</v>
      </c>
    </row>
    <row r="254" spans="1:31" hidden="1" x14ac:dyDescent="0.3">
      <c r="A254" s="1">
        <v>45340.027777777781</v>
      </c>
      <c r="B254">
        <v>23</v>
      </c>
      <c r="C254">
        <v>0</v>
      </c>
      <c r="D254">
        <v>53</v>
      </c>
      <c r="E254">
        <v>0</v>
      </c>
      <c r="F254">
        <v>3</v>
      </c>
      <c r="G254">
        <v>0</v>
      </c>
      <c r="H254">
        <v>4</v>
      </c>
      <c r="I254">
        <v>0</v>
      </c>
      <c r="J254">
        <v>7</v>
      </c>
      <c r="K254">
        <v>7</v>
      </c>
      <c r="L254">
        <v>4</v>
      </c>
      <c r="M254">
        <v>118</v>
      </c>
      <c r="N254">
        <v>55</v>
      </c>
      <c r="R254" s="19">
        <f>A254</f>
        <v>45340.027777777781</v>
      </c>
      <c r="S254" s="2">
        <f>IF(B254&lt;&gt;"", (B254*0.514)+1.8304,"")</f>
        <v>13.6524</v>
      </c>
      <c r="T254" s="2">
        <f>IF(C254&lt;&gt;"", (C254*0.514)+1.8304,"")</f>
        <v>1.8304</v>
      </c>
      <c r="U254" s="2">
        <f>IF(D254&lt;&gt;"", (D254*0.514)+1.8304,"")</f>
        <v>29.072400000000002</v>
      </c>
      <c r="V254" s="2">
        <f>IF(E254&lt;&gt;"", (E254*0.514)+1.8304,"")</f>
        <v>1.8304</v>
      </c>
      <c r="W254" s="2">
        <f>IF(F254&lt;&gt;"", (F254*0.514)+1.8304,"")</f>
        <v>3.3723999999999998</v>
      </c>
      <c r="X254" s="2">
        <f>IF(G254&lt;&gt;"", (G254*0.514)+1.8304,"")</f>
        <v>1.8304</v>
      </c>
      <c r="Y254" s="2">
        <f>IF(H254&lt;&gt;"", (H254*0.514)+1.8304,"")</f>
        <v>3.8864000000000001</v>
      </c>
      <c r="Z254" s="2">
        <f>IF(I254&lt;&gt;"", (I254*0.514)+1.8304,"")</f>
        <v>1.8304</v>
      </c>
      <c r="AA254" s="2">
        <f>IF(J254&lt;&gt;"", (J254*0.514)+1.8304,"")</f>
        <v>5.4283999999999999</v>
      </c>
      <c r="AB254" s="2">
        <f>IF(K254&lt;&gt;"", (K254*0.514)+1.8304,"")</f>
        <v>5.4283999999999999</v>
      </c>
      <c r="AC254" s="2">
        <f>IF(L254&lt;&gt;"", (L254*0.514)+1.8304,"")</f>
        <v>3.8864000000000001</v>
      </c>
      <c r="AD254" s="2">
        <f>IF(M254&lt;&gt;"", (M254*0.514)+1.8304,"")</f>
        <v>62.482399999999998</v>
      </c>
      <c r="AE254" s="2">
        <f>IF(N254&lt;&gt;"", (N254*0.514)+1.8304,"")</f>
        <v>30.1004</v>
      </c>
    </row>
    <row r="255" spans="1:31" hidden="1" x14ac:dyDescent="0.3">
      <c r="A255" s="1">
        <v>45340.034722222219</v>
      </c>
      <c r="B255">
        <v>12</v>
      </c>
      <c r="C255">
        <v>1</v>
      </c>
      <c r="D255">
        <v>48</v>
      </c>
      <c r="E255">
        <v>0</v>
      </c>
      <c r="F255">
        <v>1</v>
      </c>
      <c r="G255">
        <v>0</v>
      </c>
      <c r="H255">
        <v>9</v>
      </c>
      <c r="I255">
        <v>1</v>
      </c>
      <c r="J255">
        <v>16</v>
      </c>
      <c r="K255">
        <v>2</v>
      </c>
      <c r="L255">
        <v>5</v>
      </c>
      <c r="M255">
        <v>114</v>
      </c>
      <c r="N255">
        <v>40</v>
      </c>
      <c r="R255" s="19">
        <f>A255</f>
        <v>45340.034722222219</v>
      </c>
      <c r="S255" s="2">
        <f>IF(B255&lt;&gt;"", (B255*0.514)+1.8304,"")</f>
        <v>7.9984000000000002</v>
      </c>
      <c r="T255" s="2">
        <f>IF(C255&lt;&gt;"", (C255*0.514)+1.8304,"")</f>
        <v>2.3444000000000003</v>
      </c>
      <c r="U255" s="2">
        <f>IF(D255&lt;&gt;"", (D255*0.514)+1.8304,"")</f>
        <v>26.502400000000002</v>
      </c>
      <c r="V255" s="2">
        <f>IF(E255&lt;&gt;"", (E255*0.514)+1.8304,"")</f>
        <v>1.8304</v>
      </c>
      <c r="W255" s="2">
        <f>IF(F255&lt;&gt;"", (F255*0.514)+1.8304,"")</f>
        <v>2.3444000000000003</v>
      </c>
      <c r="X255" s="2">
        <f>IF(G255&lt;&gt;"", (G255*0.514)+1.8304,"")</f>
        <v>1.8304</v>
      </c>
      <c r="Y255" s="2">
        <f>IF(H255&lt;&gt;"", (H255*0.514)+1.8304,"")</f>
        <v>6.4564000000000004</v>
      </c>
      <c r="Z255" s="2">
        <f>IF(I255&lt;&gt;"", (I255*0.514)+1.8304,"")</f>
        <v>2.3444000000000003</v>
      </c>
      <c r="AA255" s="2">
        <f>IF(J255&lt;&gt;"", (J255*0.514)+1.8304,"")</f>
        <v>10.054400000000001</v>
      </c>
      <c r="AB255" s="2">
        <f>IF(K255&lt;&gt;"", (K255*0.514)+1.8304,"")</f>
        <v>2.8584000000000001</v>
      </c>
      <c r="AC255" s="2">
        <f>IF(L255&lt;&gt;"", (L255*0.514)+1.8304,"")</f>
        <v>4.4004000000000003</v>
      </c>
      <c r="AD255" s="2">
        <f>IF(M255&lt;&gt;"", (M255*0.514)+1.8304,"")</f>
        <v>60.426400000000001</v>
      </c>
      <c r="AE255" s="2">
        <f>IF(N255&lt;&gt;"", (N255*0.514)+1.8304,"")</f>
        <v>22.390400000000003</v>
      </c>
    </row>
    <row r="256" spans="1:31" hidden="1" x14ac:dyDescent="0.3">
      <c r="A256" s="1">
        <v>45340.041666666664</v>
      </c>
      <c r="B256">
        <v>8</v>
      </c>
      <c r="C256">
        <v>0</v>
      </c>
      <c r="D256">
        <v>37</v>
      </c>
      <c r="E256">
        <v>1</v>
      </c>
      <c r="F256">
        <v>0</v>
      </c>
      <c r="G256">
        <v>1</v>
      </c>
      <c r="H256">
        <v>23</v>
      </c>
      <c r="I256">
        <v>1</v>
      </c>
      <c r="J256">
        <v>32</v>
      </c>
      <c r="K256">
        <v>3</v>
      </c>
      <c r="L256">
        <v>9</v>
      </c>
      <c r="M256">
        <v>133</v>
      </c>
      <c r="N256">
        <v>54</v>
      </c>
      <c r="R256" s="19">
        <f>A256</f>
        <v>45340.041666666664</v>
      </c>
      <c r="S256" s="2">
        <f>IF(B256&lt;&gt;"", (B256*0.514)+1.8304,"")</f>
        <v>5.9424000000000001</v>
      </c>
      <c r="T256" s="2">
        <f>IF(C256&lt;&gt;"", (C256*0.514)+1.8304,"")</f>
        <v>1.8304</v>
      </c>
      <c r="U256" s="2">
        <f>IF(D256&lt;&gt;"", (D256*0.514)+1.8304,"")</f>
        <v>20.848400000000002</v>
      </c>
      <c r="V256" s="2">
        <f>IF(E256&lt;&gt;"", (E256*0.514)+1.8304,"")</f>
        <v>2.3444000000000003</v>
      </c>
      <c r="W256" s="2">
        <f>IF(F256&lt;&gt;"", (F256*0.514)+1.8304,"")</f>
        <v>1.8304</v>
      </c>
      <c r="X256" s="2">
        <f>IF(G256&lt;&gt;"", (G256*0.514)+1.8304,"")</f>
        <v>2.3444000000000003</v>
      </c>
      <c r="Y256" s="2">
        <f>IF(H256&lt;&gt;"", (H256*0.514)+1.8304,"")</f>
        <v>13.6524</v>
      </c>
      <c r="Z256" s="2">
        <f>IF(I256&lt;&gt;"", (I256*0.514)+1.8304,"")</f>
        <v>2.3444000000000003</v>
      </c>
      <c r="AA256" s="2">
        <f>IF(J256&lt;&gt;"", (J256*0.514)+1.8304,"")</f>
        <v>18.278400000000001</v>
      </c>
      <c r="AB256" s="2">
        <f>IF(K256&lt;&gt;"", (K256*0.514)+1.8304,"")</f>
        <v>3.3723999999999998</v>
      </c>
      <c r="AC256" s="2">
        <f>IF(L256&lt;&gt;"", (L256*0.514)+1.8304,"")</f>
        <v>6.4564000000000004</v>
      </c>
      <c r="AD256" s="2">
        <f>IF(M256&lt;&gt;"", (M256*0.514)+1.8304,"")</f>
        <v>70.192399999999992</v>
      </c>
      <c r="AE256" s="2">
        <f>IF(N256&lt;&gt;"", (N256*0.514)+1.8304,"")</f>
        <v>29.586400000000001</v>
      </c>
    </row>
    <row r="257" spans="1:31" hidden="1" x14ac:dyDescent="0.3">
      <c r="A257" s="1">
        <v>45340.048611111109</v>
      </c>
      <c r="B257">
        <v>7</v>
      </c>
      <c r="C257">
        <v>3</v>
      </c>
      <c r="D257">
        <v>29</v>
      </c>
      <c r="E257">
        <v>0</v>
      </c>
      <c r="F257">
        <v>0</v>
      </c>
      <c r="G257">
        <v>0</v>
      </c>
      <c r="H257">
        <v>22</v>
      </c>
      <c r="I257">
        <v>1</v>
      </c>
      <c r="J257">
        <v>29</v>
      </c>
      <c r="K257">
        <v>6</v>
      </c>
      <c r="L257">
        <v>5</v>
      </c>
      <c r="M257">
        <v>153</v>
      </c>
      <c r="N257">
        <v>26</v>
      </c>
      <c r="R257" s="19">
        <f>A257</f>
        <v>45340.048611111109</v>
      </c>
      <c r="S257" s="2">
        <f>IF(B257&lt;&gt;"", (B257*0.514)+1.8304,"")</f>
        <v>5.4283999999999999</v>
      </c>
      <c r="T257" s="2">
        <f>IF(C257&lt;&gt;"", (C257*0.514)+1.8304,"")</f>
        <v>3.3723999999999998</v>
      </c>
      <c r="U257" s="2">
        <f>IF(D257&lt;&gt;"", (D257*0.514)+1.8304,"")</f>
        <v>16.7364</v>
      </c>
      <c r="V257" s="2">
        <f>IF(E257&lt;&gt;"", (E257*0.514)+1.8304,"")</f>
        <v>1.8304</v>
      </c>
      <c r="W257" s="2">
        <f>IF(F257&lt;&gt;"", (F257*0.514)+1.8304,"")</f>
        <v>1.8304</v>
      </c>
      <c r="X257" s="2">
        <f>IF(G257&lt;&gt;"", (G257*0.514)+1.8304,"")</f>
        <v>1.8304</v>
      </c>
      <c r="Y257" s="2">
        <f>IF(H257&lt;&gt;"", (H257*0.514)+1.8304,"")</f>
        <v>13.138400000000001</v>
      </c>
      <c r="Z257" s="2">
        <f>IF(I257&lt;&gt;"", (I257*0.514)+1.8304,"")</f>
        <v>2.3444000000000003</v>
      </c>
      <c r="AA257" s="2">
        <f>IF(J257&lt;&gt;"", (J257*0.514)+1.8304,"")</f>
        <v>16.7364</v>
      </c>
      <c r="AB257" s="2">
        <f>IF(K257&lt;&gt;"", (K257*0.514)+1.8304,"")</f>
        <v>4.9144000000000005</v>
      </c>
      <c r="AC257" s="2">
        <f>IF(L257&lt;&gt;"", (L257*0.514)+1.8304,"")</f>
        <v>4.4004000000000003</v>
      </c>
      <c r="AD257" s="2">
        <f>IF(M257&lt;&gt;"", (M257*0.514)+1.8304,"")</f>
        <v>80.472399999999993</v>
      </c>
      <c r="AE257" s="2">
        <f>IF(N257&lt;&gt;"", (N257*0.514)+1.8304,"")</f>
        <v>15.194400000000002</v>
      </c>
    </row>
    <row r="258" spans="1:31" hidden="1" x14ac:dyDescent="0.3">
      <c r="A258" s="1">
        <v>45340.055555555555</v>
      </c>
      <c r="B258">
        <v>10</v>
      </c>
      <c r="C258">
        <v>4</v>
      </c>
      <c r="D258">
        <v>45</v>
      </c>
      <c r="E258">
        <v>1</v>
      </c>
      <c r="F258">
        <v>0</v>
      </c>
      <c r="G258">
        <v>0</v>
      </c>
      <c r="H258">
        <v>8</v>
      </c>
      <c r="I258">
        <v>2</v>
      </c>
      <c r="J258">
        <v>28</v>
      </c>
      <c r="K258">
        <v>8</v>
      </c>
      <c r="L258">
        <v>6</v>
      </c>
      <c r="M258">
        <v>137</v>
      </c>
      <c r="N258">
        <v>38</v>
      </c>
      <c r="R258" s="19">
        <f>A258</f>
        <v>45340.055555555555</v>
      </c>
      <c r="S258" s="2">
        <f>IF(B258&lt;&gt;"", (B258*0.514)+1.8304,"")</f>
        <v>6.9704000000000006</v>
      </c>
      <c r="T258" s="2">
        <f>IF(C258&lt;&gt;"", (C258*0.514)+1.8304,"")</f>
        <v>3.8864000000000001</v>
      </c>
      <c r="U258" s="2">
        <f>IF(D258&lt;&gt;"", (D258*0.514)+1.8304,"")</f>
        <v>24.9604</v>
      </c>
      <c r="V258" s="2">
        <f>IF(E258&lt;&gt;"", (E258*0.514)+1.8304,"")</f>
        <v>2.3444000000000003</v>
      </c>
      <c r="W258" s="2">
        <f>IF(F258&lt;&gt;"", (F258*0.514)+1.8304,"")</f>
        <v>1.8304</v>
      </c>
      <c r="X258" s="2">
        <f>IF(G258&lt;&gt;"", (G258*0.514)+1.8304,"")</f>
        <v>1.8304</v>
      </c>
      <c r="Y258" s="2">
        <f>IF(H258&lt;&gt;"", (H258*0.514)+1.8304,"")</f>
        <v>5.9424000000000001</v>
      </c>
      <c r="Z258" s="2">
        <f>IF(I258&lt;&gt;"", (I258*0.514)+1.8304,"")</f>
        <v>2.8584000000000001</v>
      </c>
      <c r="AA258" s="2">
        <f>IF(J258&lt;&gt;"", (J258*0.514)+1.8304,"")</f>
        <v>16.2224</v>
      </c>
      <c r="AB258" s="2">
        <f>IF(K258&lt;&gt;"", (K258*0.514)+1.8304,"")</f>
        <v>5.9424000000000001</v>
      </c>
      <c r="AC258" s="2">
        <f>IF(L258&lt;&gt;"", (L258*0.514)+1.8304,"")</f>
        <v>4.9144000000000005</v>
      </c>
      <c r="AD258" s="2">
        <f>IF(M258&lt;&gt;"", (M258*0.514)+1.8304,"")</f>
        <v>72.248400000000004</v>
      </c>
      <c r="AE258" s="2">
        <f>IF(N258&lt;&gt;"", (N258*0.514)+1.8304,"")</f>
        <v>21.362400000000001</v>
      </c>
    </row>
    <row r="259" spans="1:31" hidden="1" x14ac:dyDescent="0.3">
      <c r="A259" s="1">
        <v>45340.0625</v>
      </c>
      <c r="B259">
        <v>13</v>
      </c>
      <c r="C259">
        <v>25</v>
      </c>
      <c r="D259">
        <v>53</v>
      </c>
      <c r="E259">
        <v>0</v>
      </c>
      <c r="F259">
        <v>1</v>
      </c>
      <c r="G259">
        <v>0</v>
      </c>
      <c r="H259">
        <v>11</v>
      </c>
      <c r="I259">
        <v>1</v>
      </c>
      <c r="J259">
        <v>26</v>
      </c>
      <c r="K259">
        <v>7</v>
      </c>
      <c r="L259">
        <v>2</v>
      </c>
      <c r="M259">
        <v>127</v>
      </c>
      <c r="N259">
        <v>23</v>
      </c>
      <c r="R259" s="19">
        <f>A259</f>
        <v>45340.0625</v>
      </c>
      <c r="S259" s="2">
        <f>IF(B259&lt;&gt;"", (B259*0.514)+1.8304,"")</f>
        <v>8.5123999999999995</v>
      </c>
      <c r="T259" s="2">
        <f>IF(C259&lt;&gt;"", (C259*0.514)+1.8304,"")</f>
        <v>14.680399999999999</v>
      </c>
      <c r="U259" s="2">
        <f>IF(D259&lt;&gt;"", (D259*0.514)+1.8304,"")</f>
        <v>29.072400000000002</v>
      </c>
      <c r="V259" s="2">
        <f>IF(E259&lt;&gt;"", (E259*0.514)+1.8304,"")</f>
        <v>1.8304</v>
      </c>
      <c r="W259" s="2">
        <f>IF(F259&lt;&gt;"", (F259*0.514)+1.8304,"")</f>
        <v>2.3444000000000003</v>
      </c>
      <c r="X259" s="2">
        <f>IF(G259&lt;&gt;"", (G259*0.514)+1.8304,"")</f>
        <v>1.8304</v>
      </c>
      <c r="Y259" s="2">
        <f>IF(H259&lt;&gt;"", (H259*0.514)+1.8304,"")</f>
        <v>7.4843999999999999</v>
      </c>
      <c r="Z259" s="2">
        <f>IF(I259&lt;&gt;"", (I259*0.514)+1.8304,"")</f>
        <v>2.3444000000000003</v>
      </c>
      <c r="AA259" s="2">
        <f>IF(J259&lt;&gt;"", (J259*0.514)+1.8304,"")</f>
        <v>15.194400000000002</v>
      </c>
      <c r="AB259" s="2">
        <f>IF(K259&lt;&gt;"", (K259*0.514)+1.8304,"")</f>
        <v>5.4283999999999999</v>
      </c>
      <c r="AC259" s="2">
        <f>IF(L259&lt;&gt;"", (L259*0.514)+1.8304,"")</f>
        <v>2.8584000000000001</v>
      </c>
      <c r="AD259" s="2">
        <f>IF(M259&lt;&gt;"", (M259*0.514)+1.8304,"")</f>
        <v>67.108400000000003</v>
      </c>
      <c r="AE259" s="2">
        <f>IF(N259&lt;&gt;"", (N259*0.514)+1.8304,"")</f>
        <v>13.6524</v>
      </c>
    </row>
    <row r="260" spans="1:31" hidden="1" x14ac:dyDescent="0.3">
      <c r="A260" s="1">
        <v>45340.069444444445</v>
      </c>
      <c r="B260">
        <v>7</v>
      </c>
      <c r="C260">
        <v>23</v>
      </c>
      <c r="D260">
        <v>52</v>
      </c>
      <c r="E260">
        <v>1</v>
      </c>
      <c r="F260">
        <v>0</v>
      </c>
      <c r="G260">
        <v>0</v>
      </c>
      <c r="H260">
        <v>9</v>
      </c>
      <c r="I260">
        <v>1</v>
      </c>
      <c r="J260">
        <v>7</v>
      </c>
      <c r="K260">
        <v>5</v>
      </c>
      <c r="L260">
        <v>4</v>
      </c>
      <c r="M260">
        <v>125</v>
      </c>
      <c r="N260">
        <v>9</v>
      </c>
      <c r="R260" s="19">
        <f>A260</f>
        <v>45340.069444444445</v>
      </c>
      <c r="S260" s="2">
        <f>IF(B260&lt;&gt;"", (B260*0.514)+1.8304,"")</f>
        <v>5.4283999999999999</v>
      </c>
      <c r="T260" s="2">
        <f>IF(C260&lt;&gt;"", (C260*0.514)+1.8304,"")</f>
        <v>13.6524</v>
      </c>
      <c r="U260" s="2">
        <f>IF(D260&lt;&gt;"", (D260*0.514)+1.8304,"")</f>
        <v>28.558400000000002</v>
      </c>
      <c r="V260" s="2">
        <f>IF(E260&lt;&gt;"", (E260*0.514)+1.8304,"")</f>
        <v>2.3444000000000003</v>
      </c>
      <c r="W260" s="2">
        <f>IF(F260&lt;&gt;"", (F260*0.514)+1.8304,"")</f>
        <v>1.8304</v>
      </c>
      <c r="X260" s="2">
        <f>IF(G260&lt;&gt;"", (G260*0.514)+1.8304,"")</f>
        <v>1.8304</v>
      </c>
      <c r="Y260" s="2">
        <f>IF(H260&lt;&gt;"", (H260*0.514)+1.8304,"")</f>
        <v>6.4564000000000004</v>
      </c>
      <c r="Z260" s="2">
        <f>IF(I260&lt;&gt;"", (I260*0.514)+1.8304,"")</f>
        <v>2.3444000000000003</v>
      </c>
      <c r="AA260" s="2">
        <f>IF(J260&lt;&gt;"", (J260*0.514)+1.8304,"")</f>
        <v>5.4283999999999999</v>
      </c>
      <c r="AB260" s="2">
        <f>IF(K260&lt;&gt;"", (K260*0.514)+1.8304,"")</f>
        <v>4.4004000000000003</v>
      </c>
      <c r="AC260" s="2">
        <f>IF(L260&lt;&gt;"", (L260*0.514)+1.8304,"")</f>
        <v>3.8864000000000001</v>
      </c>
      <c r="AD260" s="2">
        <f>IF(M260&lt;&gt;"", (M260*0.514)+1.8304,"")</f>
        <v>66.080399999999997</v>
      </c>
      <c r="AE260" s="2">
        <f>IF(N260&lt;&gt;"", (N260*0.514)+1.8304,"")</f>
        <v>6.4564000000000004</v>
      </c>
    </row>
    <row r="261" spans="1:31" hidden="1" x14ac:dyDescent="0.3">
      <c r="A261" s="1">
        <v>45340.076388888891</v>
      </c>
      <c r="B261">
        <v>6</v>
      </c>
      <c r="C261">
        <v>1</v>
      </c>
      <c r="D261">
        <v>58</v>
      </c>
      <c r="E261">
        <v>1</v>
      </c>
      <c r="F261">
        <v>1</v>
      </c>
      <c r="G261">
        <v>1</v>
      </c>
      <c r="H261">
        <v>21</v>
      </c>
      <c r="I261">
        <v>0</v>
      </c>
      <c r="J261">
        <v>8</v>
      </c>
      <c r="K261">
        <v>6</v>
      </c>
      <c r="L261">
        <v>5</v>
      </c>
      <c r="M261">
        <v>112</v>
      </c>
      <c r="N261">
        <v>22</v>
      </c>
      <c r="R261" s="19">
        <f>A261</f>
        <v>45340.076388888891</v>
      </c>
      <c r="S261" s="2">
        <f>IF(B261&lt;&gt;"", (B261*0.514)+1.8304,"")</f>
        <v>4.9144000000000005</v>
      </c>
      <c r="T261" s="2">
        <f>IF(C261&lt;&gt;"", (C261*0.514)+1.8304,"")</f>
        <v>2.3444000000000003</v>
      </c>
      <c r="U261" s="2">
        <f>IF(D261&lt;&gt;"", (D261*0.514)+1.8304,"")</f>
        <v>31.642400000000002</v>
      </c>
      <c r="V261" s="2">
        <f>IF(E261&lt;&gt;"", (E261*0.514)+1.8304,"")</f>
        <v>2.3444000000000003</v>
      </c>
      <c r="W261" s="2">
        <f>IF(F261&lt;&gt;"", (F261*0.514)+1.8304,"")</f>
        <v>2.3444000000000003</v>
      </c>
      <c r="X261" s="2">
        <f>IF(G261&lt;&gt;"", (G261*0.514)+1.8304,"")</f>
        <v>2.3444000000000003</v>
      </c>
      <c r="Y261" s="2">
        <f>IF(H261&lt;&gt;"", (H261*0.514)+1.8304,"")</f>
        <v>12.624400000000001</v>
      </c>
      <c r="Z261" s="2">
        <f>IF(I261&lt;&gt;"", (I261*0.514)+1.8304,"")</f>
        <v>1.8304</v>
      </c>
      <c r="AA261" s="2">
        <f>IF(J261&lt;&gt;"", (J261*0.514)+1.8304,"")</f>
        <v>5.9424000000000001</v>
      </c>
      <c r="AB261" s="2">
        <f>IF(K261&lt;&gt;"", (K261*0.514)+1.8304,"")</f>
        <v>4.9144000000000005</v>
      </c>
      <c r="AC261" s="2">
        <f>IF(L261&lt;&gt;"", (L261*0.514)+1.8304,"")</f>
        <v>4.4004000000000003</v>
      </c>
      <c r="AD261" s="2">
        <f>IF(M261&lt;&gt;"", (M261*0.514)+1.8304,"")</f>
        <v>59.398399999999995</v>
      </c>
      <c r="AE261" s="2">
        <f>IF(N261&lt;&gt;"", (N261*0.514)+1.8304,"")</f>
        <v>13.138400000000001</v>
      </c>
    </row>
    <row r="262" spans="1:31" hidden="1" x14ac:dyDescent="0.3">
      <c r="A262" s="1">
        <v>45340.083333333336</v>
      </c>
      <c r="B262">
        <v>26</v>
      </c>
      <c r="C262">
        <v>1</v>
      </c>
      <c r="D262">
        <v>75</v>
      </c>
      <c r="E262">
        <v>0</v>
      </c>
      <c r="F262">
        <v>1</v>
      </c>
      <c r="G262">
        <v>0</v>
      </c>
      <c r="H262">
        <v>8</v>
      </c>
      <c r="I262">
        <v>0</v>
      </c>
      <c r="J262">
        <v>7</v>
      </c>
      <c r="K262">
        <v>3</v>
      </c>
      <c r="L262">
        <v>8</v>
      </c>
      <c r="M262">
        <v>117</v>
      </c>
      <c r="N262">
        <v>24</v>
      </c>
      <c r="R262" s="19">
        <f>A262</f>
        <v>45340.083333333336</v>
      </c>
      <c r="S262" s="2">
        <f>IF(B262&lt;&gt;"", (B262*0.514)+1.8304,"")</f>
        <v>15.194400000000002</v>
      </c>
      <c r="T262" s="2">
        <f>IF(C262&lt;&gt;"", (C262*0.514)+1.8304,"")</f>
        <v>2.3444000000000003</v>
      </c>
      <c r="U262" s="2">
        <f>IF(D262&lt;&gt;"", (D262*0.514)+1.8304,"")</f>
        <v>40.380400000000002</v>
      </c>
      <c r="V262" s="2">
        <f>IF(E262&lt;&gt;"", (E262*0.514)+1.8304,"")</f>
        <v>1.8304</v>
      </c>
      <c r="W262" s="2">
        <f>IF(F262&lt;&gt;"", (F262*0.514)+1.8304,"")</f>
        <v>2.3444000000000003</v>
      </c>
      <c r="X262" s="2">
        <f>IF(G262&lt;&gt;"", (G262*0.514)+1.8304,"")</f>
        <v>1.8304</v>
      </c>
      <c r="Y262" s="2">
        <f>IF(H262&lt;&gt;"", (H262*0.514)+1.8304,"")</f>
        <v>5.9424000000000001</v>
      </c>
      <c r="Z262" s="2">
        <f>IF(I262&lt;&gt;"", (I262*0.514)+1.8304,"")</f>
        <v>1.8304</v>
      </c>
      <c r="AA262" s="2">
        <f>IF(J262&lt;&gt;"", (J262*0.514)+1.8304,"")</f>
        <v>5.4283999999999999</v>
      </c>
      <c r="AB262" s="2">
        <f>IF(K262&lt;&gt;"", (K262*0.514)+1.8304,"")</f>
        <v>3.3723999999999998</v>
      </c>
      <c r="AC262" s="2">
        <f>IF(L262&lt;&gt;"", (L262*0.514)+1.8304,"")</f>
        <v>5.9424000000000001</v>
      </c>
      <c r="AD262" s="2">
        <f>IF(M262&lt;&gt;"", (M262*0.514)+1.8304,"")</f>
        <v>61.968399999999995</v>
      </c>
      <c r="AE262" s="2">
        <f>IF(N262&lt;&gt;"", (N262*0.514)+1.8304,"")</f>
        <v>14.166399999999999</v>
      </c>
    </row>
    <row r="263" spans="1:31" hidden="1" x14ac:dyDescent="0.3">
      <c r="A263" s="1">
        <v>45340.090277777781</v>
      </c>
      <c r="B263">
        <v>10</v>
      </c>
      <c r="C263">
        <v>4</v>
      </c>
      <c r="D263">
        <v>81</v>
      </c>
      <c r="E263">
        <v>0</v>
      </c>
      <c r="F263">
        <v>0</v>
      </c>
      <c r="G263">
        <v>0</v>
      </c>
      <c r="H263">
        <v>4</v>
      </c>
      <c r="I263">
        <v>1</v>
      </c>
      <c r="J263">
        <v>4</v>
      </c>
      <c r="K263">
        <v>4</v>
      </c>
      <c r="L263">
        <v>4</v>
      </c>
      <c r="M263">
        <v>113</v>
      </c>
      <c r="N263">
        <v>40</v>
      </c>
      <c r="R263" s="19">
        <f>A263</f>
        <v>45340.090277777781</v>
      </c>
      <c r="S263" s="2">
        <f>IF(B263&lt;&gt;"", (B263*0.514)+1.8304,"")</f>
        <v>6.9704000000000006</v>
      </c>
      <c r="T263" s="2">
        <f>IF(C263&lt;&gt;"", (C263*0.514)+1.8304,"")</f>
        <v>3.8864000000000001</v>
      </c>
      <c r="U263" s="2">
        <f>IF(D263&lt;&gt;"", (D263*0.514)+1.8304,"")</f>
        <v>43.464399999999998</v>
      </c>
      <c r="V263" s="2">
        <f>IF(E263&lt;&gt;"", (E263*0.514)+1.8304,"")</f>
        <v>1.8304</v>
      </c>
      <c r="W263" s="2">
        <f>IF(F263&lt;&gt;"", (F263*0.514)+1.8304,"")</f>
        <v>1.8304</v>
      </c>
      <c r="X263" s="2">
        <f>IF(G263&lt;&gt;"", (G263*0.514)+1.8304,"")</f>
        <v>1.8304</v>
      </c>
      <c r="Y263" s="2">
        <f>IF(H263&lt;&gt;"", (H263*0.514)+1.8304,"")</f>
        <v>3.8864000000000001</v>
      </c>
      <c r="Z263" s="2">
        <f>IF(I263&lt;&gt;"", (I263*0.514)+1.8304,"")</f>
        <v>2.3444000000000003</v>
      </c>
      <c r="AA263" s="2">
        <f>IF(J263&lt;&gt;"", (J263*0.514)+1.8304,"")</f>
        <v>3.8864000000000001</v>
      </c>
      <c r="AB263" s="2">
        <f>IF(K263&lt;&gt;"", (K263*0.514)+1.8304,"")</f>
        <v>3.8864000000000001</v>
      </c>
      <c r="AC263" s="2">
        <f>IF(L263&lt;&gt;"", (L263*0.514)+1.8304,"")</f>
        <v>3.8864000000000001</v>
      </c>
      <c r="AD263" s="2">
        <f>IF(M263&lt;&gt;"", (M263*0.514)+1.8304,"")</f>
        <v>59.912399999999998</v>
      </c>
      <c r="AE263" s="2">
        <f>IF(N263&lt;&gt;"", (N263*0.514)+1.8304,"")</f>
        <v>22.390400000000003</v>
      </c>
    </row>
    <row r="264" spans="1:31" hidden="1" x14ac:dyDescent="0.3">
      <c r="A264" s="1">
        <v>45340.097222222219</v>
      </c>
      <c r="B264">
        <v>1</v>
      </c>
      <c r="C264">
        <v>0</v>
      </c>
      <c r="D264">
        <v>83</v>
      </c>
      <c r="E264">
        <v>0</v>
      </c>
      <c r="F264">
        <v>0</v>
      </c>
      <c r="G264">
        <v>0</v>
      </c>
      <c r="H264">
        <v>4</v>
      </c>
      <c r="I264">
        <v>0</v>
      </c>
      <c r="J264">
        <v>1</v>
      </c>
      <c r="K264">
        <v>3</v>
      </c>
      <c r="L264">
        <v>13</v>
      </c>
      <c r="M264">
        <v>108</v>
      </c>
      <c r="N264">
        <v>48</v>
      </c>
      <c r="R264" s="19">
        <f>A264</f>
        <v>45340.097222222219</v>
      </c>
      <c r="S264" s="2">
        <f>IF(B264&lt;&gt;"", (B264*0.514)+1.8304,"")</f>
        <v>2.3444000000000003</v>
      </c>
      <c r="T264" s="2">
        <f>IF(C264&lt;&gt;"", (C264*0.514)+1.8304,"")</f>
        <v>1.8304</v>
      </c>
      <c r="U264" s="2">
        <f>IF(D264&lt;&gt;"", (D264*0.514)+1.8304,"")</f>
        <v>44.492399999999996</v>
      </c>
      <c r="V264" s="2">
        <f>IF(E264&lt;&gt;"", (E264*0.514)+1.8304,"")</f>
        <v>1.8304</v>
      </c>
      <c r="W264" s="2">
        <f>IF(F264&lt;&gt;"", (F264*0.514)+1.8304,"")</f>
        <v>1.8304</v>
      </c>
      <c r="X264" s="2">
        <f>IF(G264&lt;&gt;"", (G264*0.514)+1.8304,"")</f>
        <v>1.8304</v>
      </c>
      <c r="Y264" s="2">
        <f>IF(H264&lt;&gt;"", (H264*0.514)+1.8304,"")</f>
        <v>3.8864000000000001</v>
      </c>
      <c r="Z264" s="2">
        <f>IF(I264&lt;&gt;"", (I264*0.514)+1.8304,"")</f>
        <v>1.8304</v>
      </c>
      <c r="AA264" s="2">
        <f>IF(J264&lt;&gt;"", (J264*0.514)+1.8304,"")</f>
        <v>2.3444000000000003</v>
      </c>
      <c r="AB264" s="2">
        <f>IF(K264&lt;&gt;"", (K264*0.514)+1.8304,"")</f>
        <v>3.3723999999999998</v>
      </c>
      <c r="AC264" s="2">
        <f>IF(L264&lt;&gt;"", (L264*0.514)+1.8304,"")</f>
        <v>8.5123999999999995</v>
      </c>
      <c r="AD264" s="2">
        <f>IF(M264&lt;&gt;"", (M264*0.514)+1.8304,"")</f>
        <v>57.342399999999998</v>
      </c>
      <c r="AE264" s="2">
        <f>IF(N264&lt;&gt;"", (N264*0.514)+1.8304,"")</f>
        <v>26.502400000000002</v>
      </c>
    </row>
    <row r="265" spans="1:31" hidden="1" x14ac:dyDescent="0.3">
      <c r="A265" s="1">
        <v>45340.104166666664</v>
      </c>
      <c r="B265">
        <v>3</v>
      </c>
      <c r="C265">
        <v>0</v>
      </c>
      <c r="D265">
        <v>79</v>
      </c>
      <c r="E265">
        <v>0</v>
      </c>
      <c r="F265">
        <v>1</v>
      </c>
      <c r="G265">
        <v>0</v>
      </c>
      <c r="H265">
        <v>3</v>
      </c>
      <c r="I265">
        <v>0</v>
      </c>
      <c r="J265">
        <v>3</v>
      </c>
      <c r="K265">
        <v>6</v>
      </c>
      <c r="L265">
        <v>6</v>
      </c>
      <c r="M265">
        <v>107</v>
      </c>
      <c r="N265">
        <v>44</v>
      </c>
      <c r="R265" s="19">
        <f>A265</f>
        <v>45340.104166666664</v>
      </c>
      <c r="S265" s="2">
        <f>IF(B265&lt;&gt;"", (B265*0.514)+1.8304,"")</f>
        <v>3.3723999999999998</v>
      </c>
      <c r="T265" s="2">
        <f>IF(C265&lt;&gt;"", (C265*0.514)+1.8304,"")</f>
        <v>1.8304</v>
      </c>
      <c r="U265" s="2">
        <f>IF(D265&lt;&gt;"", (D265*0.514)+1.8304,"")</f>
        <v>42.436399999999999</v>
      </c>
      <c r="V265" s="2">
        <f>IF(E265&lt;&gt;"", (E265*0.514)+1.8304,"")</f>
        <v>1.8304</v>
      </c>
      <c r="W265" s="2">
        <f>IF(F265&lt;&gt;"", (F265*0.514)+1.8304,"")</f>
        <v>2.3444000000000003</v>
      </c>
      <c r="X265" s="2">
        <f>IF(G265&lt;&gt;"", (G265*0.514)+1.8304,"")</f>
        <v>1.8304</v>
      </c>
      <c r="Y265" s="2">
        <f>IF(H265&lt;&gt;"", (H265*0.514)+1.8304,"")</f>
        <v>3.3723999999999998</v>
      </c>
      <c r="Z265" s="2">
        <f>IF(I265&lt;&gt;"", (I265*0.514)+1.8304,"")</f>
        <v>1.8304</v>
      </c>
      <c r="AA265" s="2">
        <f>IF(J265&lt;&gt;"", (J265*0.514)+1.8304,"")</f>
        <v>3.3723999999999998</v>
      </c>
      <c r="AB265" s="2">
        <f>IF(K265&lt;&gt;"", (K265*0.514)+1.8304,"")</f>
        <v>4.9144000000000005</v>
      </c>
      <c r="AC265" s="2">
        <f>IF(L265&lt;&gt;"", (L265*0.514)+1.8304,"")</f>
        <v>4.9144000000000005</v>
      </c>
      <c r="AD265" s="2">
        <f>IF(M265&lt;&gt;"", (M265*0.514)+1.8304,"")</f>
        <v>56.828400000000002</v>
      </c>
      <c r="AE265" s="2">
        <f>IF(N265&lt;&gt;"", (N265*0.514)+1.8304,"")</f>
        <v>24.446400000000001</v>
      </c>
    </row>
    <row r="266" spans="1:31" hidden="1" x14ac:dyDescent="0.3">
      <c r="A266" s="1">
        <v>45340.111111111109</v>
      </c>
      <c r="B266">
        <v>1</v>
      </c>
      <c r="C266">
        <v>3</v>
      </c>
      <c r="D266">
        <v>98</v>
      </c>
      <c r="E266">
        <v>0</v>
      </c>
      <c r="F266">
        <v>1</v>
      </c>
      <c r="G266">
        <v>0</v>
      </c>
      <c r="H266">
        <v>4</v>
      </c>
      <c r="I266">
        <v>0</v>
      </c>
      <c r="J266">
        <v>7</v>
      </c>
      <c r="K266">
        <v>9</v>
      </c>
      <c r="L266">
        <v>9</v>
      </c>
      <c r="M266">
        <v>106</v>
      </c>
      <c r="N266">
        <v>52</v>
      </c>
      <c r="R266" s="19">
        <f>A266</f>
        <v>45340.111111111109</v>
      </c>
      <c r="S266" s="2">
        <f>IF(B266&lt;&gt;"", (B266*0.514)+1.8304,"")</f>
        <v>2.3444000000000003</v>
      </c>
      <c r="T266" s="2">
        <f>IF(C266&lt;&gt;"", (C266*0.514)+1.8304,"")</f>
        <v>3.3723999999999998</v>
      </c>
      <c r="U266" s="2">
        <f>IF(D266&lt;&gt;"", (D266*0.514)+1.8304,"")</f>
        <v>52.202399999999997</v>
      </c>
      <c r="V266" s="2">
        <f>IF(E266&lt;&gt;"", (E266*0.514)+1.8304,"")</f>
        <v>1.8304</v>
      </c>
      <c r="W266" s="2">
        <f>IF(F266&lt;&gt;"", (F266*0.514)+1.8304,"")</f>
        <v>2.3444000000000003</v>
      </c>
      <c r="X266" s="2">
        <f>IF(G266&lt;&gt;"", (G266*0.514)+1.8304,"")</f>
        <v>1.8304</v>
      </c>
      <c r="Y266" s="2">
        <f>IF(H266&lt;&gt;"", (H266*0.514)+1.8304,"")</f>
        <v>3.8864000000000001</v>
      </c>
      <c r="Z266" s="2">
        <f>IF(I266&lt;&gt;"", (I266*0.514)+1.8304,"")</f>
        <v>1.8304</v>
      </c>
      <c r="AA266" s="2">
        <f>IF(J266&lt;&gt;"", (J266*0.514)+1.8304,"")</f>
        <v>5.4283999999999999</v>
      </c>
      <c r="AB266" s="2">
        <f>IF(K266&lt;&gt;"", (K266*0.514)+1.8304,"")</f>
        <v>6.4564000000000004</v>
      </c>
      <c r="AC266" s="2">
        <f>IF(L266&lt;&gt;"", (L266*0.514)+1.8304,"")</f>
        <v>6.4564000000000004</v>
      </c>
      <c r="AD266" s="2">
        <f>IF(M266&lt;&gt;"", (M266*0.514)+1.8304,"")</f>
        <v>56.314399999999999</v>
      </c>
      <c r="AE266" s="2">
        <f>IF(N266&lt;&gt;"", (N266*0.514)+1.8304,"")</f>
        <v>28.558400000000002</v>
      </c>
    </row>
    <row r="267" spans="1:31" hidden="1" x14ac:dyDescent="0.3">
      <c r="A267" s="1">
        <v>45340.118055555555</v>
      </c>
      <c r="B267">
        <v>0</v>
      </c>
      <c r="C267">
        <v>15</v>
      </c>
      <c r="D267">
        <v>78</v>
      </c>
      <c r="E267">
        <v>0</v>
      </c>
      <c r="F267">
        <v>1</v>
      </c>
      <c r="G267">
        <v>0</v>
      </c>
      <c r="H267">
        <v>2</v>
      </c>
      <c r="I267">
        <v>0</v>
      </c>
      <c r="J267">
        <v>3</v>
      </c>
      <c r="K267">
        <v>10</v>
      </c>
      <c r="L267">
        <v>3</v>
      </c>
      <c r="M267">
        <v>89</v>
      </c>
      <c r="N267">
        <v>52</v>
      </c>
      <c r="R267" s="19">
        <f>A267</f>
        <v>45340.118055555555</v>
      </c>
      <c r="S267" s="2">
        <f>IF(B267&lt;&gt;"", (B267*0.514)+1.8304,"")</f>
        <v>1.8304</v>
      </c>
      <c r="T267" s="2">
        <f>IF(C267&lt;&gt;"", (C267*0.514)+1.8304,"")</f>
        <v>9.5404</v>
      </c>
      <c r="U267" s="2">
        <f>IF(D267&lt;&gt;"", (D267*0.514)+1.8304,"")</f>
        <v>41.922399999999996</v>
      </c>
      <c r="V267" s="2">
        <f>IF(E267&lt;&gt;"", (E267*0.514)+1.8304,"")</f>
        <v>1.8304</v>
      </c>
      <c r="W267" s="2">
        <f>IF(F267&lt;&gt;"", (F267*0.514)+1.8304,"")</f>
        <v>2.3444000000000003</v>
      </c>
      <c r="X267" s="2">
        <f>IF(G267&lt;&gt;"", (G267*0.514)+1.8304,"")</f>
        <v>1.8304</v>
      </c>
      <c r="Y267" s="2">
        <f>IF(H267&lt;&gt;"", (H267*0.514)+1.8304,"")</f>
        <v>2.8584000000000001</v>
      </c>
      <c r="Z267" s="2">
        <f>IF(I267&lt;&gt;"", (I267*0.514)+1.8304,"")</f>
        <v>1.8304</v>
      </c>
      <c r="AA267" s="2">
        <f>IF(J267&lt;&gt;"", (J267*0.514)+1.8304,"")</f>
        <v>3.3723999999999998</v>
      </c>
      <c r="AB267" s="2">
        <f>IF(K267&lt;&gt;"", (K267*0.514)+1.8304,"")</f>
        <v>6.9704000000000006</v>
      </c>
      <c r="AC267" s="2">
        <f>IF(L267&lt;&gt;"", (L267*0.514)+1.8304,"")</f>
        <v>3.3723999999999998</v>
      </c>
      <c r="AD267" s="2">
        <f>IF(M267&lt;&gt;"", (M267*0.514)+1.8304,"")</f>
        <v>47.5764</v>
      </c>
      <c r="AE267" s="2">
        <f>IF(N267&lt;&gt;"", (N267*0.514)+1.8304,"")</f>
        <v>28.558400000000002</v>
      </c>
    </row>
    <row r="268" spans="1:31" hidden="1" x14ac:dyDescent="0.3">
      <c r="A268" s="1">
        <v>45340.125</v>
      </c>
      <c r="B268">
        <v>0</v>
      </c>
      <c r="C268">
        <v>1</v>
      </c>
      <c r="D268">
        <v>40</v>
      </c>
      <c r="E268">
        <v>0</v>
      </c>
      <c r="F268">
        <v>1</v>
      </c>
      <c r="G268">
        <v>0</v>
      </c>
      <c r="H268">
        <v>5</v>
      </c>
      <c r="I268">
        <v>0</v>
      </c>
      <c r="J268">
        <v>4</v>
      </c>
      <c r="K268">
        <v>7</v>
      </c>
      <c r="L268">
        <v>12</v>
      </c>
      <c r="M268">
        <v>95</v>
      </c>
      <c r="N268">
        <v>30</v>
      </c>
      <c r="R268" s="19">
        <f>A268</f>
        <v>45340.125</v>
      </c>
      <c r="S268" s="2">
        <f>IF(B268&lt;&gt;"", (B268*0.514)+1.8304,"")</f>
        <v>1.8304</v>
      </c>
      <c r="T268" s="2">
        <f>IF(C268&lt;&gt;"", (C268*0.514)+1.8304,"")</f>
        <v>2.3444000000000003</v>
      </c>
      <c r="U268" s="2">
        <f>IF(D268&lt;&gt;"", (D268*0.514)+1.8304,"")</f>
        <v>22.390400000000003</v>
      </c>
      <c r="V268" s="2">
        <f>IF(E268&lt;&gt;"", (E268*0.514)+1.8304,"")</f>
        <v>1.8304</v>
      </c>
      <c r="W268" s="2">
        <f>IF(F268&lt;&gt;"", (F268*0.514)+1.8304,"")</f>
        <v>2.3444000000000003</v>
      </c>
      <c r="X268" s="2">
        <f>IF(G268&lt;&gt;"", (G268*0.514)+1.8304,"")</f>
        <v>1.8304</v>
      </c>
      <c r="Y268" s="2">
        <f>IF(H268&lt;&gt;"", (H268*0.514)+1.8304,"")</f>
        <v>4.4004000000000003</v>
      </c>
      <c r="Z268" s="2">
        <f>IF(I268&lt;&gt;"", (I268*0.514)+1.8304,"")</f>
        <v>1.8304</v>
      </c>
      <c r="AA268" s="2">
        <f>IF(J268&lt;&gt;"", (J268*0.514)+1.8304,"")</f>
        <v>3.8864000000000001</v>
      </c>
      <c r="AB268" s="2">
        <f>IF(K268&lt;&gt;"", (K268*0.514)+1.8304,"")</f>
        <v>5.4283999999999999</v>
      </c>
      <c r="AC268" s="2">
        <f>IF(L268&lt;&gt;"", (L268*0.514)+1.8304,"")</f>
        <v>7.9984000000000002</v>
      </c>
      <c r="AD268" s="2">
        <f>IF(M268&lt;&gt;"", (M268*0.514)+1.8304,"")</f>
        <v>50.660399999999996</v>
      </c>
      <c r="AE268" s="2">
        <f>IF(N268&lt;&gt;"", (N268*0.514)+1.8304,"")</f>
        <v>17.250399999999999</v>
      </c>
    </row>
    <row r="269" spans="1:31" hidden="1" x14ac:dyDescent="0.3">
      <c r="A269" s="1">
        <v>45340.131944444445</v>
      </c>
      <c r="B269">
        <v>0</v>
      </c>
      <c r="C269">
        <v>0</v>
      </c>
      <c r="D269">
        <v>49</v>
      </c>
      <c r="E269">
        <v>0</v>
      </c>
      <c r="F269">
        <v>0</v>
      </c>
      <c r="G269">
        <v>0</v>
      </c>
      <c r="H269">
        <v>14</v>
      </c>
      <c r="I269">
        <v>0</v>
      </c>
      <c r="J269">
        <v>4</v>
      </c>
      <c r="K269">
        <v>3</v>
      </c>
      <c r="L269">
        <v>47</v>
      </c>
      <c r="M269">
        <v>91</v>
      </c>
      <c r="N269">
        <v>22</v>
      </c>
      <c r="R269" s="19">
        <f>A269</f>
        <v>45340.131944444445</v>
      </c>
      <c r="S269" s="2">
        <f>IF(B269&lt;&gt;"", (B269*0.514)+1.8304,"")</f>
        <v>1.8304</v>
      </c>
      <c r="T269" s="2">
        <f>IF(C269&lt;&gt;"", (C269*0.514)+1.8304,"")</f>
        <v>1.8304</v>
      </c>
      <c r="U269" s="2">
        <f>IF(D269&lt;&gt;"", (D269*0.514)+1.8304,"")</f>
        <v>27.016400000000001</v>
      </c>
      <c r="V269" s="2">
        <f>IF(E269&lt;&gt;"", (E269*0.514)+1.8304,"")</f>
        <v>1.8304</v>
      </c>
      <c r="W269" s="2">
        <f>IF(F269&lt;&gt;"", (F269*0.514)+1.8304,"")</f>
        <v>1.8304</v>
      </c>
      <c r="X269" s="2">
        <f>IF(G269&lt;&gt;"", (G269*0.514)+1.8304,"")</f>
        <v>1.8304</v>
      </c>
      <c r="Y269" s="2">
        <f>IF(H269&lt;&gt;"", (H269*0.514)+1.8304,"")</f>
        <v>9.0263999999999989</v>
      </c>
      <c r="Z269" s="2">
        <f>IF(I269&lt;&gt;"", (I269*0.514)+1.8304,"")</f>
        <v>1.8304</v>
      </c>
      <c r="AA269" s="2">
        <f>IF(J269&lt;&gt;"", (J269*0.514)+1.8304,"")</f>
        <v>3.8864000000000001</v>
      </c>
      <c r="AB269" s="2">
        <f>IF(K269&lt;&gt;"", (K269*0.514)+1.8304,"")</f>
        <v>3.3723999999999998</v>
      </c>
      <c r="AC269" s="2">
        <f>IF(L269&lt;&gt;"", (L269*0.514)+1.8304,"")</f>
        <v>25.988400000000002</v>
      </c>
      <c r="AD269" s="2">
        <f>IF(M269&lt;&gt;"", (M269*0.514)+1.8304,"")</f>
        <v>48.604399999999998</v>
      </c>
      <c r="AE269" s="2">
        <f>IF(N269&lt;&gt;"", (N269*0.514)+1.8304,"")</f>
        <v>13.138400000000001</v>
      </c>
    </row>
    <row r="270" spans="1:31" hidden="1" x14ac:dyDescent="0.3">
      <c r="A270" s="1">
        <v>45340.138888888891</v>
      </c>
      <c r="B270">
        <v>0</v>
      </c>
      <c r="C270">
        <v>1</v>
      </c>
      <c r="D270">
        <v>50</v>
      </c>
      <c r="E270">
        <v>0</v>
      </c>
      <c r="F270">
        <v>0</v>
      </c>
      <c r="G270">
        <v>0</v>
      </c>
      <c r="H270">
        <v>22</v>
      </c>
      <c r="I270">
        <v>0</v>
      </c>
      <c r="J270">
        <v>13</v>
      </c>
      <c r="K270">
        <v>1</v>
      </c>
      <c r="L270">
        <v>6</v>
      </c>
      <c r="M270">
        <v>82</v>
      </c>
      <c r="N270">
        <v>35</v>
      </c>
      <c r="R270" s="19">
        <f>A270</f>
        <v>45340.138888888891</v>
      </c>
      <c r="S270" s="2">
        <f>IF(B270&lt;&gt;"", (B270*0.514)+1.8304,"")</f>
        <v>1.8304</v>
      </c>
      <c r="T270" s="2">
        <f>IF(C270&lt;&gt;"", (C270*0.514)+1.8304,"")</f>
        <v>2.3444000000000003</v>
      </c>
      <c r="U270" s="2">
        <f>IF(D270&lt;&gt;"", (D270*0.514)+1.8304,"")</f>
        <v>27.5304</v>
      </c>
      <c r="V270" s="2">
        <f>IF(E270&lt;&gt;"", (E270*0.514)+1.8304,"")</f>
        <v>1.8304</v>
      </c>
      <c r="W270" s="2">
        <f>IF(F270&lt;&gt;"", (F270*0.514)+1.8304,"")</f>
        <v>1.8304</v>
      </c>
      <c r="X270" s="2">
        <f>IF(G270&lt;&gt;"", (G270*0.514)+1.8304,"")</f>
        <v>1.8304</v>
      </c>
      <c r="Y270" s="2">
        <f>IF(H270&lt;&gt;"", (H270*0.514)+1.8304,"")</f>
        <v>13.138400000000001</v>
      </c>
      <c r="Z270" s="2">
        <f>IF(I270&lt;&gt;"", (I270*0.514)+1.8304,"")</f>
        <v>1.8304</v>
      </c>
      <c r="AA270" s="2">
        <f>IF(J270&lt;&gt;"", (J270*0.514)+1.8304,"")</f>
        <v>8.5123999999999995</v>
      </c>
      <c r="AB270" s="2">
        <f>IF(K270&lt;&gt;"", (K270*0.514)+1.8304,"")</f>
        <v>2.3444000000000003</v>
      </c>
      <c r="AC270" s="2">
        <f>IF(L270&lt;&gt;"", (L270*0.514)+1.8304,"")</f>
        <v>4.9144000000000005</v>
      </c>
      <c r="AD270" s="2">
        <f>IF(M270&lt;&gt;"", (M270*0.514)+1.8304,"")</f>
        <v>43.978400000000001</v>
      </c>
      <c r="AE270" s="2">
        <f>IF(N270&lt;&gt;"", (N270*0.514)+1.8304,"")</f>
        <v>19.820400000000003</v>
      </c>
    </row>
    <row r="271" spans="1:31" hidden="1" x14ac:dyDescent="0.3">
      <c r="A271" s="1">
        <v>45340.145833333336</v>
      </c>
      <c r="B271">
        <v>0</v>
      </c>
      <c r="C271">
        <v>1</v>
      </c>
      <c r="D271">
        <v>42</v>
      </c>
      <c r="E271">
        <v>0</v>
      </c>
      <c r="F271">
        <v>0</v>
      </c>
      <c r="G271">
        <v>0</v>
      </c>
      <c r="H271">
        <v>7</v>
      </c>
      <c r="I271">
        <v>1</v>
      </c>
      <c r="J271">
        <v>12</v>
      </c>
      <c r="K271">
        <v>1</v>
      </c>
      <c r="L271">
        <v>2</v>
      </c>
      <c r="M271">
        <v>89</v>
      </c>
      <c r="N271">
        <v>35</v>
      </c>
      <c r="R271" s="19">
        <f>A271</f>
        <v>45340.145833333336</v>
      </c>
      <c r="S271" s="2">
        <f>IF(B271&lt;&gt;"", (B271*0.514)+1.8304,"")</f>
        <v>1.8304</v>
      </c>
      <c r="T271" s="2">
        <f>IF(C271&lt;&gt;"", (C271*0.514)+1.8304,"")</f>
        <v>2.3444000000000003</v>
      </c>
      <c r="U271" s="2">
        <f>IF(D271&lt;&gt;"", (D271*0.514)+1.8304,"")</f>
        <v>23.418400000000002</v>
      </c>
      <c r="V271" s="2">
        <f>IF(E271&lt;&gt;"", (E271*0.514)+1.8304,"")</f>
        <v>1.8304</v>
      </c>
      <c r="W271" s="2">
        <f>IF(F271&lt;&gt;"", (F271*0.514)+1.8304,"")</f>
        <v>1.8304</v>
      </c>
      <c r="X271" s="2">
        <f>IF(G271&lt;&gt;"", (G271*0.514)+1.8304,"")</f>
        <v>1.8304</v>
      </c>
      <c r="Y271" s="2">
        <f>IF(H271&lt;&gt;"", (H271*0.514)+1.8304,"")</f>
        <v>5.4283999999999999</v>
      </c>
      <c r="Z271" s="2">
        <f>IF(I271&lt;&gt;"", (I271*0.514)+1.8304,"")</f>
        <v>2.3444000000000003</v>
      </c>
      <c r="AA271" s="2">
        <f>IF(J271&lt;&gt;"", (J271*0.514)+1.8304,"")</f>
        <v>7.9984000000000002</v>
      </c>
      <c r="AB271" s="2">
        <f>IF(K271&lt;&gt;"", (K271*0.514)+1.8304,"")</f>
        <v>2.3444000000000003</v>
      </c>
      <c r="AC271" s="2">
        <f>IF(L271&lt;&gt;"", (L271*0.514)+1.8304,"")</f>
        <v>2.8584000000000001</v>
      </c>
      <c r="AD271" s="2">
        <f>IF(M271&lt;&gt;"", (M271*0.514)+1.8304,"")</f>
        <v>47.5764</v>
      </c>
      <c r="AE271" s="2">
        <f>IF(N271&lt;&gt;"", (N271*0.514)+1.8304,"")</f>
        <v>19.820400000000003</v>
      </c>
    </row>
    <row r="272" spans="1:31" hidden="1" x14ac:dyDescent="0.3">
      <c r="A272" s="1">
        <v>45340.152777777781</v>
      </c>
      <c r="B272">
        <v>0</v>
      </c>
      <c r="C272">
        <v>0</v>
      </c>
      <c r="D272">
        <v>48</v>
      </c>
      <c r="E272">
        <v>0</v>
      </c>
      <c r="F272">
        <v>0</v>
      </c>
      <c r="G272">
        <v>0</v>
      </c>
      <c r="H272">
        <v>4</v>
      </c>
      <c r="I272">
        <v>0</v>
      </c>
      <c r="J272">
        <v>8</v>
      </c>
      <c r="K272">
        <v>9</v>
      </c>
      <c r="L272">
        <v>3</v>
      </c>
      <c r="M272">
        <v>78</v>
      </c>
      <c r="N272">
        <v>41</v>
      </c>
      <c r="R272" s="19">
        <f>A272</f>
        <v>45340.152777777781</v>
      </c>
      <c r="S272" s="2">
        <f>IF(B272&lt;&gt;"", (B272*0.514)+1.8304,"")</f>
        <v>1.8304</v>
      </c>
      <c r="T272" s="2">
        <f>IF(C272&lt;&gt;"", (C272*0.514)+1.8304,"")</f>
        <v>1.8304</v>
      </c>
      <c r="U272" s="2">
        <f>IF(D272&lt;&gt;"", (D272*0.514)+1.8304,"")</f>
        <v>26.502400000000002</v>
      </c>
      <c r="V272" s="2">
        <f>IF(E272&lt;&gt;"", (E272*0.514)+1.8304,"")</f>
        <v>1.8304</v>
      </c>
      <c r="W272" s="2">
        <f>IF(F272&lt;&gt;"", (F272*0.514)+1.8304,"")</f>
        <v>1.8304</v>
      </c>
      <c r="X272" s="2">
        <f>IF(G272&lt;&gt;"", (G272*0.514)+1.8304,"")</f>
        <v>1.8304</v>
      </c>
      <c r="Y272" s="2">
        <f>IF(H272&lt;&gt;"", (H272*0.514)+1.8304,"")</f>
        <v>3.8864000000000001</v>
      </c>
      <c r="Z272" s="2">
        <f>IF(I272&lt;&gt;"", (I272*0.514)+1.8304,"")</f>
        <v>1.8304</v>
      </c>
      <c r="AA272" s="2">
        <f>IF(J272&lt;&gt;"", (J272*0.514)+1.8304,"")</f>
        <v>5.9424000000000001</v>
      </c>
      <c r="AB272" s="2">
        <f>IF(K272&lt;&gt;"", (K272*0.514)+1.8304,"")</f>
        <v>6.4564000000000004</v>
      </c>
      <c r="AC272" s="2">
        <f>IF(L272&lt;&gt;"", (L272*0.514)+1.8304,"")</f>
        <v>3.3723999999999998</v>
      </c>
      <c r="AD272" s="2">
        <f>IF(M272&lt;&gt;"", (M272*0.514)+1.8304,"")</f>
        <v>41.922399999999996</v>
      </c>
      <c r="AE272" s="2">
        <f>IF(N272&lt;&gt;"", (N272*0.514)+1.8304,"")</f>
        <v>22.904400000000003</v>
      </c>
    </row>
    <row r="273" spans="1:31" hidden="1" x14ac:dyDescent="0.3">
      <c r="A273" s="1">
        <v>45340.159722222219</v>
      </c>
      <c r="B273">
        <v>0</v>
      </c>
      <c r="C273">
        <v>1</v>
      </c>
      <c r="D273">
        <v>60</v>
      </c>
      <c r="E273">
        <v>0</v>
      </c>
      <c r="F273">
        <v>0</v>
      </c>
      <c r="G273">
        <v>0</v>
      </c>
      <c r="H273">
        <v>4</v>
      </c>
      <c r="I273">
        <v>0</v>
      </c>
      <c r="J273">
        <v>2</v>
      </c>
      <c r="K273">
        <v>11</v>
      </c>
      <c r="L273">
        <v>7</v>
      </c>
      <c r="M273">
        <v>87</v>
      </c>
      <c r="N273">
        <v>49</v>
      </c>
      <c r="R273" s="19">
        <f>A273</f>
        <v>45340.159722222219</v>
      </c>
      <c r="S273" s="2">
        <f>IF(B273&lt;&gt;"", (B273*0.514)+1.8304,"")</f>
        <v>1.8304</v>
      </c>
      <c r="T273" s="2">
        <f>IF(C273&lt;&gt;"", (C273*0.514)+1.8304,"")</f>
        <v>2.3444000000000003</v>
      </c>
      <c r="U273" s="2">
        <f>IF(D273&lt;&gt;"", (D273*0.514)+1.8304,"")</f>
        <v>32.670400000000001</v>
      </c>
      <c r="V273" s="2">
        <f>IF(E273&lt;&gt;"", (E273*0.514)+1.8304,"")</f>
        <v>1.8304</v>
      </c>
      <c r="W273" s="2">
        <f>IF(F273&lt;&gt;"", (F273*0.514)+1.8304,"")</f>
        <v>1.8304</v>
      </c>
      <c r="X273" s="2">
        <f>IF(G273&lt;&gt;"", (G273*0.514)+1.8304,"")</f>
        <v>1.8304</v>
      </c>
      <c r="Y273" s="2">
        <f>IF(H273&lt;&gt;"", (H273*0.514)+1.8304,"")</f>
        <v>3.8864000000000001</v>
      </c>
      <c r="Z273" s="2">
        <f>IF(I273&lt;&gt;"", (I273*0.514)+1.8304,"")</f>
        <v>1.8304</v>
      </c>
      <c r="AA273" s="2">
        <f>IF(J273&lt;&gt;"", (J273*0.514)+1.8304,"")</f>
        <v>2.8584000000000001</v>
      </c>
      <c r="AB273" s="2">
        <f>IF(K273&lt;&gt;"", (K273*0.514)+1.8304,"")</f>
        <v>7.4843999999999999</v>
      </c>
      <c r="AC273" s="2">
        <f>IF(L273&lt;&gt;"", (L273*0.514)+1.8304,"")</f>
        <v>5.4283999999999999</v>
      </c>
      <c r="AD273" s="2">
        <f>IF(M273&lt;&gt;"", (M273*0.514)+1.8304,"")</f>
        <v>46.548400000000001</v>
      </c>
      <c r="AE273" s="2">
        <f>IF(N273&lt;&gt;"", (N273*0.514)+1.8304,"")</f>
        <v>27.016400000000001</v>
      </c>
    </row>
    <row r="274" spans="1:31" hidden="1" x14ac:dyDescent="0.3">
      <c r="A274" s="1">
        <v>45340.166666666664</v>
      </c>
      <c r="B274">
        <v>0</v>
      </c>
      <c r="C274">
        <v>1</v>
      </c>
      <c r="D274">
        <v>65</v>
      </c>
      <c r="E274">
        <v>0</v>
      </c>
      <c r="F274">
        <v>0</v>
      </c>
      <c r="G274">
        <v>0</v>
      </c>
      <c r="H274">
        <v>4</v>
      </c>
      <c r="I274">
        <v>0</v>
      </c>
      <c r="J274">
        <v>7</v>
      </c>
      <c r="K274">
        <v>14</v>
      </c>
      <c r="L274">
        <v>35</v>
      </c>
      <c r="M274">
        <v>103</v>
      </c>
      <c r="N274">
        <v>43</v>
      </c>
      <c r="R274" s="19">
        <f>A274</f>
        <v>45340.166666666664</v>
      </c>
      <c r="S274" s="2">
        <f>IF(B274&lt;&gt;"", (B274*0.514)+1.8304,"")</f>
        <v>1.8304</v>
      </c>
      <c r="T274" s="2">
        <f>IF(C274&lt;&gt;"", (C274*0.514)+1.8304,"")</f>
        <v>2.3444000000000003</v>
      </c>
      <c r="U274" s="2">
        <f>IF(D274&lt;&gt;"", (D274*0.514)+1.8304,"")</f>
        <v>35.240400000000001</v>
      </c>
      <c r="V274" s="2">
        <f>IF(E274&lt;&gt;"", (E274*0.514)+1.8304,"")</f>
        <v>1.8304</v>
      </c>
      <c r="W274" s="2">
        <f>IF(F274&lt;&gt;"", (F274*0.514)+1.8304,"")</f>
        <v>1.8304</v>
      </c>
      <c r="X274" s="2">
        <f>IF(G274&lt;&gt;"", (G274*0.514)+1.8304,"")</f>
        <v>1.8304</v>
      </c>
      <c r="Y274" s="2">
        <f>IF(H274&lt;&gt;"", (H274*0.514)+1.8304,"")</f>
        <v>3.8864000000000001</v>
      </c>
      <c r="Z274" s="2">
        <f>IF(I274&lt;&gt;"", (I274*0.514)+1.8304,"")</f>
        <v>1.8304</v>
      </c>
      <c r="AA274" s="2">
        <f>IF(J274&lt;&gt;"", (J274*0.514)+1.8304,"")</f>
        <v>5.4283999999999999</v>
      </c>
      <c r="AB274" s="2">
        <f>IF(K274&lt;&gt;"", (K274*0.514)+1.8304,"")</f>
        <v>9.0263999999999989</v>
      </c>
      <c r="AC274" s="2">
        <f>IF(L274&lt;&gt;"", (L274*0.514)+1.8304,"")</f>
        <v>19.820400000000003</v>
      </c>
      <c r="AD274" s="2">
        <f>IF(M274&lt;&gt;"", (M274*0.514)+1.8304,"")</f>
        <v>54.772399999999998</v>
      </c>
      <c r="AE274" s="2">
        <f>IF(N274&lt;&gt;"", (N274*0.514)+1.8304,"")</f>
        <v>23.932400000000001</v>
      </c>
    </row>
    <row r="275" spans="1:31" hidden="1" x14ac:dyDescent="0.3">
      <c r="A275" s="1">
        <v>45340.173611111109</v>
      </c>
      <c r="B275">
        <v>0</v>
      </c>
      <c r="C275">
        <v>0</v>
      </c>
      <c r="D275">
        <v>69</v>
      </c>
      <c r="E275">
        <v>0</v>
      </c>
      <c r="F275">
        <v>0</v>
      </c>
      <c r="G275">
        <v>0</v>
      </c>
      <c r="H275">
        <v>10</v>
      </c>
      <c r="I275">
        <v>0</v>
      </c>
      <c r="J275">
        <v>27</v>
      </c>
      <c r="K275">
        <v>13</v>
      </c>
      <c r="L275">
        <v>4</v>
      </c>
      <c r="M275">
        <v>116</v>
      </c>
      <c r="N275">
        <v>42</v>
      </c>
      <c r="R275" s="19">
        <f>A275</f>
        <v>45340.173611111109</v>
      </c>
      <c r="S275" s="2">
        <f>IF(B275&lt;&gt;"", (B275*0.514)+1.8304,"")</f>
        <v>1.8304</v>
      </c>
      <c r="T275" s="2">
        <f>IF(C275&lt;&gt;"", (C275*0.514)+1.8304,"")</f>
        <v>1.8304</v>
      </c>
      <c r="U275" s="2">
        <f>IF(D275&lt;&gt;"", (D275*0.514)+1.8304,"")</f>
        <v>37.296399999999998</v>
      </c>
      <c r="V275" s="2">
        <f>IF(E275&lt;&gt;"", (E275*0.514)+1.8304,"")</f>
        <v>1.8304</v>
      </c>
      <c r="W275" s="2">
        <f>IF(F275&lt;&gt;"", (F275*0.514)+1.8304,"")</f>
        <v>1.8304</v>
      </c>
      <c r="X275" s="2">
        <f>IF(G275&lt;&gt;"", (G275*0.514)+1.8304,"")</f>
        <v>1.8304</v>
      </c>
      <c r="Y275" s="2">
        <f>IF(H275&lt;&gt;"", (H275*0.514)+1.8304,"")</f>
        <v>6.9704000000000006</v>
      </c>
      <c r="Z275" s="2">
        <f>IF(I275&lt;&gt;"", (I275*0.514)+1.8304,"")</f>
        <v>1.8304</v>
      </c>
      <c r="AA275" s="2">
        <f>IF(J275&lt;&gt;"", (J275*0.514)+1.8304,"")</f>
        <v>15.708400000000001</v>
      </c>
      <c r="AB275" s="2">
        <f>IF(K275&lt;&gt;"", (K275*0.514)+1.8304,"")</f>
        <v>8.5123999999999995</v>
      </c>
      <c r="AC275" s="2">
        <f>IF(L275&lt;&gt;"", (L275*0.514)+1.8304,"")</f>
        <v>3.8864000000000001</v>
      </c>
      <c r="AD275" s="2">
        <f>IF(M275&lt;&gt;"", (M275*0.514)+1.8304,"")</f>
        <v>61.4544</v>
      </c>
      <c r="AE275" s="2">
        <f>IF(N275&lt;&gt;"", (N275*0.514)+1.8304,"")</f>
        <v>23.418400000000002</v>
      </c>
    </row>
    <row r="276" spans="1:31" hidden="1" x14ac:dyDescent="0.3">
      <c r="A276" s="1">
        <v>45340.180555555555</v>
      </c>
      <c r="B276">
        <v>0</v>
      </c>
      <c r="C276">
        <v>0</v>
      </c>
      <c r="D276">
        <v>67</v>
      </c>
      <c r="E276">
        <v>0</v>
      </c>
      <c r="F276">
        <v>0</v>
      </c>
      <c r="G276">
        <v>0</v>
      </c>
      <c r="H276">
        <v>8</v>
      </c>
      <c r="I276">
        <v>0</v>
      </c>
      <c r="J276">
        <v>16</v>
      </c>
      <c r="K276">
        <v>9</v>
      </c>
      <c r="L276">
        <v>3</v>
      </c>
      <c r="M276">
        <v>93</v>
      </c>
      <c r="N276">
        <v>37</v>
      </c>
      <c r="R276" s="19">
        <f>A276</f>
        <v>45340.180555555555</v>
      </c>
      <c r="S276" s="2">
        <f>IF(B276&lt;&gt;"", (B276*0.514)+1.8304,"")</f>
        <v>1.8304</v>
      </c>
      <c r="T276" s="2">
        <f>IF(C276&lt;&gt;"", (C276*0.514)+1.8304,"")</f>
        <v>1.8304</v>
      </c>
      <c r="U276" s="2">
        <f>IF(D276&lt;&gt;"", (D276*0.514)+1.8304,"")</f>
        <v>36.2684</v>
      </c>
      <c r="V276" s="2">
        <f>IF(E276&lt;&gt;"", (E276*0.514)+1.8304,"")</f>
        <v>1.8304</v>
      </c>
      <c r="W276" s="2">
        <f>IF(F276&lt;&gt;"", (F276*0.514)+1.8304,"")</f>
        <v>1.8304</v>
      </c>
      <c r="X276" s="2">
        <f>IF(G276&lt;&gt;"", (G276*0.514)+1.8304,"")</f>
        <v>1.8304</v>
      </c>
      <c r="Y276" s="2">
        <f>IF(H276&lt;&gt;"", (H276*0.514)+1.8304,"")</f>
        <v>5.9424000000000001</v>
      </c>
      <c r="Z276" s="2">
        <f>IF(I276&lt;&gt;"", (I276*0.514)+1.8304,"")</f>
        <v>1.8304</v>
      </c>
      <c r="AA276" s="2">
        <f>IF(J276&lt;&gt;"", (J276*0.514)+1.8304,"")</f>
        <v>10.054400000000001</v>
      </c>
      <c r="AB276" s="2">
        <f>IF(K276&lt;&gt;"", (K276*0.514)+1.8304,"")</f>
        <v>6.4564000000000004</v>
      </c>
      <c r="AC276" s="2">
        <f>IF(L276&lt;&gt;"", (L276*0.514)+1.8304,"")</f>
        <v>3.3723999999999998</v>
      </c>
      <c r="AD276" s="2">
        <f>IF(M276&lt;&gt;"", (M276*0.514)+1.8304,"")</f>
        <v>49.632399999999997</v>
      </c>
      <c r="AE276" s="2">
        <f>IF(N276&lt;&gt;"", (N276*0.514)+1.8304,"")</f>
        <v>20.848400000000002</v>
      </c>
    </row>
    <row r="277" spans="1:31" hidden="1" x14ac:dyDescent="0.3">
      <c r="A277" s="1">
        <v>45340.1875</v>
      </c>
      <c r="B277">
        <v>0</v>
      </c>
      <c r="C277">
        <v>0</v>
      </c>
      <c r="D277">
        <v>44</v>
      </c>
      <c r="E277">
        <v>0</v>
      </c>
      <c r="F277">
        <v>0</v>
      </c>
      <c r="G277">
        <v>0</v>
      </c>
      <c r="H277">
        <v>6</v>
      </c>
      <c r="I277">
        <v>0</v>
      </c>
      <c r="J277">
        <v>6</v>
      </c>
      <c r="K277">
        <v>9</v>
      </c>
      <c r="L277">
        <v>3</v>
      </c>
      <c r="M277">
        <v>113</v>
      </c>
      <c r="N277">
        <v>72</v>
      </c>
      <c r="R277" s="19">
        <f>A277</f>
        <v>45340.1875</v>
      </c>
      <c r="S277" s="2">
        <f>IF(B277&lt;&gt;"", (B277*0.514)+1.8304,"")</f>
        <v>1.8304</v>
      </c>
      <c r="T277" s="2">
        <f>IF(C277&lt;&gt;"", (C277*0.514)+1.8304,"")</f>
        <v>1.8304</v>
      </c>
      <c r="U277" s="2">
        <f>IF(D277&lt;&gt;"", (D277*0.514)+1.8304,"")</f>
        <v>24.446400000000001</v>
      </c>
      <c r="V277" s="2">
        <f>IF(E277&lt;&gt;"", (E277*0.514)+1.8304,"")</f>
        <v>1.8304</v>
      </c>
      <c r="W277" s="2">
        <f>IF(F277&lt;&gt;"", (F277*0.514)+1.8304,"")</f>
        <v>1.8304</v>
      </c>
      <c r="X277" s="2">
        <f>IF(G277&lt;&gt;"", (G277*0.514)+1.8304,"")</f>
        <v>1.8304</v>
      </c>
      <c r="Y277" s="2">
        <f>IF(H277&lt;&gt;"", (H277*0.514)+1.8304,"")</f>
        <v>4.9144000000000005</v>
      </c>
      <c r="Z277" s="2">
        <f>IF(I277&lt;&gt;"", (I277*0.514)+1.8304,"")</f>
        <v>1.8304</v>
      </c>
      <c r="AA277" s="2">
        <f>IF(J277&lt;&gt;"", (J277*0.514)+1.8304,"")</f>
        <v>4.9144000000000005</v>
      </c>
      <c r="AB277" s="2">
        <f>IF(K277&lt;&gt;"", (K277*0.514)+1.8304,"")</f>
        <v>6.4564000000000004</v>
      </c>
      <c r="AC277" s="2">
        <f>IF(L277&lt;&gt;"", (L277*0.514)+1.8304,"")</f>
        <v>3.3723999999999998</v>
      </c>
      <c r="AD277" s="2">
        <f>IF(M277&lt;&gt;"", (M277*0.514)+1.8304,"")</f>
        <v>59.912399999999998</v>
      </c>
      <c r="AE277" s="2">
        <f>IF(N277&lt;&gt;"", (N277*0.514)+1.8304,"")</f>
        <v>38.8384</v>
      </c>
    </row>
    <row r="278" spans="1:31" hidden="1" x14ac:dyDescent="0.3">
      <c r="A278" s="1">
        <v>45340.194444444445</v>
      </c>
      <c r="B278">
        <v>0</v>
      </c>
      <c r="C278">
        <v>0</v>
      </c>
      <c r="D278">
        <v>56</v>
      </c>
      <c r="E278">
        <v>0</v>
      </c>
      <c r="F278">
        <v>0</v>
      </c>
      <c r="G278">
        <v>0</v>
      </c>
      <c r="H278">
        <v>8</v>
      </c>
      <c r="I278">
        <v>1</v>
      </c>
      <c r="J278">
        <v>8</v>
      </c>
      <c r="K278">
        <v>10</v>
      </c>
      <c r="L278">
        <v>5</v>
      </c>
      <c r="M278">
        <v>112</v>
      </c>
      <c r="N278">
        <v>85</v>
      </c>
      <c r="R278" s="19">
        <f>A278</f>
        <v>45340.194444444445</v>
      </c>
      <c r="S278" s="2">
        <f>IF(B278&lt;&gt;"", (B278*0.514)+1.8304,"")</f>
        <v>1.8304</v>
      </c>
      <c r="T278" s="2">
        <f>IF(C278&lt;&gt;"", (C278*0.514)+1.8304,"")</f>
        <v>1.8304</v>
      </c>
      <c r="U278" s="2">
        <f>IF(D278&lt;&gt;"", (D278*0.514)+1.8304,"")</f>
        <v>30.6144</v>
      </c>
      <c r="V278" s="2">
        <f>IF(E278&lt;&gt;"", (E278*0.514)+1.8304,"")</f>
        <v>1.8304</v>
      </c>
      <c r="W278" s="2">
        <f>IF(F278&lt;&gt;"", (F278*0.514)+1.8304,"")</f>
        <v>1.8304</v>
      </c>
      <c r="X278" s="2">
        <f>IF(G278&lt;&gt;"", (G278*0.514)+1.8304,"")</f>
        <v>1.8304</v>
      </c>
      <c r="Y278" s="2">
        <f>IF(H278&lt;&gt;"", (H278*0.514)+1.8304,"")</f>
        <v>5.9424000000000001</v>
      </c>
      <c r="Z278" s="2">
        <f>IF(I278&lt;&gt;"", (I278*0.514)+1.8304,"")</f>
        <v>2.3444000000000003</v>
      </c>
      <c r="AA278" s="2">
        <f>IF(J278&lt;&gt;"", (J278*0.514)+1.8304,"")</f>
        <v>5.9424000000000001</v>
      </c>
      <c r="AB278" s="2">
        <f>IF(K278&lt;&gt;"", (K278*0.514)+1.8304,"")</f>
        <v>6.9704000000000006</v>
      </c>
      <c r="AC278" s="2">
        <f>IF(L278&lt;&gt;"", (L278*0.514)+1.8304,"")</f>
        <v>4.4004000000000003</v>
      </c>
      <c r="AD278" s="2">
        <f>IF(M278&lt;&gt;"", (M278*0.514)+1.8304,"")</f>
        <v>59.398399999999995</v>
      </c>
      <c r="AE278" s="2">
        <f>IF(N278&lt;&gt;"", (N278*0.514)+1.8304,"")</f>
        <v>45.520399999999995</v>
      </c>
    </row>
    <row r="279" spans="1:31" hidden="1" x14ac:dyDescent="0.3">
      <c r="A279" s="1">
        <v>45340.201388888891</v>
      </c>
      <c r="B279">
        <v>0</v>
      </c>
      <c r="C279">
        <v>1</v>
      </c>
      <c r="D279">
        <v>40</v>
      </c>
      <c r="E279">
        <v>0</v>
      </c>
      <c r="F279">
        <v>0</v>
      </c>
      <c r="G279">
        <v>0</v>
      </c>
      <c r="H279">
        <v>6</v>
      </c>
      <c r="I279">
        <v>1</v>
      </c>
      <c r="J279">
        <v>4</v>
      </c>
      <c r="K279">
        <v>8</v>
      </c>
      <c r="L279">
        <v>37</v>
      </c>
      <c r="M279">
        <v>103</v>
      </c>
      <c r="N279">
        <v>87</v>
      </c>
      <c r="R279" s="19">
        <f>A279</f>
        <v>45340.201388888891</v>
      </c>
      <c r="S279" s="2">
        <f>IF(B279&lt;&gt;"", (B279*0.514)+1.8304,"")</f>
        <v>1.8304</v>
      </c>
      <c r="T279" s="2">
        <f>IF(C279&lt;&gt;"", (C279*0.514)+1.8304,"")</f>
        <v>2.3444000000000003</v>
      </c>
      <c r="U279" s="2">
        <f>IF(D279&lt;&gt;"", (D279*0.514)+1.8304,"")</f>
        <v>22.390400000000003</v>
      </c>
      <c r="V279" s="2">
        <f>IF(E279&lt;&gt;"", (E279*0.514)+1.8304,"")</f>
        <v>1.8304</v>
      </c>
      <c r="W279" s="2">
        <f>IF(F279&lt;&gt;"", (F279*0.514)+1.8304,"")</f>
        <v>1.8304</v>
      </c>
      <c r="X279" s="2">
        <f>IF(G279&lt;&gt;"", (G279*0.514)+1.8304,"")</f>
        <v>1.8304</v>
      </c>
      <c r="Y279" s="2">
        <f>IF(H279&lt;&gt;"", (H279*0.514)+1.8304,"")</f>
        <v>4.9144000000000005</v>
      </c>
      <c r="Z279" s="2">
        <f>IF(I279&lt;&gt;"", (I279*0.514)+1.8304,"")</f>
        <v>2.3444000000000003</v>
      </c>
      <c r="AA279" s="2">
        <f>IF(J279&lt;&gt;"", (J279*0.514)+1.8304,"")</f>
        <v>3.8864000000000001</v>
      </c>
      <c r="AB279" s="2">
        <f>IF(K279&lt;&gt;"", (K279*0.514)+1.8304,"")</f>
        <v>5.9424000000000001</v>
      </c>
      <c r="AC279" s="2">
        <f>IF(L279&lt;&gt;"", (L279*0.514)+1.8304,"")</f>
        <v>20.848400000000002</v>
      </c>
      <c r="AD279" s="2">
        <f>IF(M279&lt;&gt;"", (M279*0.514)+1.8304,"")</f>
        <v>54.772399999999998</v>
      </c>
      <c r="AE279" s="2">
        <f>IF(N279&lt;&gt;"", (N279*0.514)+1.8304,"")</f>
        <v>46.548400000000001</v>
      </c>
    </row>
    <row r="280" spans="1:31" hidden="1" x14ac:dyDescent="0.3">
      <c r="A280" s="1">
        <v>45340.208333333336</v>
      </c>
      <c r="B280">
        <v>0</v>
      </c>
      <c r="C280">
        <v>2</v>
      </c>
      <c r="D280">
        <v>48</v>
      </c>
      <c r="E280">
        <v>0</v>
      </c>
      <c r="F280">
        <v>0</v>
      </c>
      <c r="G280">
        <v>0</v>
      </c>
      <c r="H280">
        <v>5</v>
      </c>
      <c r="I280">
        <v>3</v>
      </c>
      <c r="J280">
        <v>27</v>
      </c>
      <c r="K280">
        <v>6</v>
      </c>
      <c r="L280">
        <v>22</v>
      </c>
      <c r="M280">
        <v>114</v>
      </c>
      <c r="N280">
        <v>80</v>
      </c>
      <c r="R280" s="19">
        <f>A280</f>
        <v>45340.208333333336</v>
      </c>
      <c r="S280" s="2">
        <f>IF(B280&lt;&gt;"", (B280*0.514)+1.8304,"")</f>
        <v>1.8304</v>
      </c>
      <c r="T280" s="2">
        <f>IF(C280&lt;&gt;"", (C280*0.514)+1.8304,"")</f>
        <v>2.8584000000000001</v>
      </c>
      <c r="U280" s="2">
        <f>IF(D280&lt;&gt;"", (D280*0.514)+1.8304,"")</f>
        <v>26.502400000000002</v>
      </c>
      <c r="V280" s="2">
        <f>IF(E280&lt;&gt;"", (E280*0.514)+1.8304,"")</f>
        <v>1.8304</v>
      </c>
      <c r="W280" s="2">
        <f>IF(F280&lt;&gt;"", (F280*0.514)+1.8304,"")</f>
        <v>1.8304</v>
      </c>
      <c r="X280" s="2">
        <f>IF(G280&lt;&gt;"", (G280*0.514)+1.8304,"")</f>
        <v>1.8304</v>
      </c>
      <c r="Y280" s="2">
        <f>IF(H280&lt;&gt;"", (H280*0.514)+1.8304,"")</f>
        <v>4.4004000000000003</v>
      </c>
      <c r="Z280" s="2">
        <f>IF(I280&lt;&gt;"", (I280*0.514)+1.8304,"")</f>
        <v>3.3723999999999998</v>
      </c>
      <c r="AA280" s="2">
        <f>IF(J280&lt;&gt;"", (J280*0.514)+1.8304,"")</f>
        <v>15.708400000000001</v>
      </c>
      <c r="AB280" s="2">
        <f>IF(K280&lt;&gt;"", (K280*0.514)+1.8304,"")</f>
        <v>4.9144000000000005</v>
      </c>
      <c r="AC280" s="2">
        <f>IF(L280&lt;&gt;"", (L280*0.514)+1.8304,"")</f>
        <v>13.138400000000001</v>
      </c>
      <c r="AD280" s="2">
        <f>IF(M280&lt;&gt;"", (M280*0.514)+1.8304,"")</f>
        <v>60.426400000000001</v>
      </c>
      <c r="AE280" s="2">
        <f>IF(N280&lt;&gt;"", (N280*0.514)+1.8304,"")</f>
        <v>42.950400000000002</v>
      </c>
    </row>
    <row r="281" spans="1:31" hidden="1" x14ac:dyDescent="0.3">
      <c r="A281" s="1">
        <v>45340.215277777781</v>
      </c>
      <c r="B281">
        <v>0</v>
      </c>
      <c r="C281">
        <v>0</v>
      </c>
      <c r="D281">
        <v>82</v>
      </c>
      <c r="E281">
        <v>0</v>
      </c>
      <c r="F281">
        <v>0</v>
      </c>
      <c r="G281">
        <v>0</v>
      </c>
      <c r="H281">
        <v>8</v>
      </c>
      <c r="I281">
        <v>2</v>
      </c>
      <c r="J281">
        <v>29</v>
      </c>
      <c r="K281">
        <v>4</v>
      </c>
      <c r="L281">
        <v>44</v>
      </c>
      <c r="M281">
        <v>113</v>
      </c>
      <c r="N281">
        <v>76</v>
      </c>
      <c r="R281" s="19">
        <f>A281</f>
        <v>45340.215277777781</v>
      </c>
      <c r="S281" s="2">
        <f>IF(B281&lt;&gt;"", (B281*0.514)+1.8304,"")</f>
        <v>1.8304</v>
      </c>
      <c r="T281" s="2">
        <f>IF(C281&lt;&gt;"", (C281*0.514)+1.8304,"")</f>
        <v>1.8304</v>
      </c>
      <c r="U281" s="2">
        <f>IF(D281&lt;&gt;"", (D281*0.514)+1.8304,"")</f>
        <v>43.978400000000001</v>
      </c>
      <c r="V281" s="2">
        <f>IF(E281&lt;&gt;"", (E281*0.514)+1.8304,"")</f>
        <v>1.8304</v>
      </c>
      <c r="W281" s="2">
        <f>IF(F281&lt;&gt;"", (F281*0.514)+1.8304,"")</f>
        <v>1.8304</v>
      </c>
      <c r="X281" s="2">
        <f>IF(G281&lt;&gt;"", (G281*0.514)+1.8304,"")</f>
        <v>1.8304</v>
      </c>
      <c r="Y281" s="2">
        <f>IF(H281&lt;&gt;"", (H281*0.514)+1.8304,"")</f>
        <v>5.9424000000000001</v>
      </c>
      <c r="Z281" s="2">
        <f>IF(I281&lt;&gt;"", (I281*0.514)+1.8304,"")</f>
        <v>2.8584000000000001</v>
      </c>
      <c r="AA281" s="2">
        <f>IF(J281&lt;&gt;"", (J281*0.514)+1.8304,"")</f>
        <v>16.7364</v>
      </c>
      <c r="AB281" s="2">
        <f>IF(K281&lt;&gt;"", (K281*0.514)+1.8304,"")</f>
        <v>3.8864000000000001</v>
      </c>
      <c r="AC281" s="2">
        <f>IF(L281&lt;&gt;"", (L281*0.514)+1.8304,"")</f>
        <v>24.446400000000001</v>
      </c>
      <c r="AD281" s="2">
        <f>IF(M281&lt;&gt;"", (M281*0.514)+1.8304,"")</f>
        <v>59.912399999999998</v>
      </c>
      <c r="AE281" s="2">
        <f>IF(N281&lt;&gt;"", (N281*0.514)+1.8304,"")</f>
        <v>40.894399999999997</v>
      </c>
    </row>
    <row r="282" spans="1:31" hidden="1" x14ac:dyDescent="0.3">
      <c r="A282" s="1">
        <v>45340.222222222219</v>
      </c>
      <c r="B282">
        <v>0</v>
      </c>
      <c r="C282">
        <v>0</v>
      </c>
      <c r="D282">
        <v>68</v>
      </c>
      <c r="E282">
        <v>0</v>
      </c>
      <c r="F282">
        <v>0</v>
      </c>
      <c r="G282">
        <v>0</v>
      </c>
      <c r="H282">
        <v>1</v>
      </c>
      <c r="I282">
        <v>7</v>
      </c>
      <c r="J282">
        <v>11</v>
      </c>
      <c r="K282">
        <v>4</v>
      </c>
      <c r="L282">
        <v>57</v>
      </c>
      <c r="M282">
        <v>108</v>
      </c>
      <c r="N282">
        <v>63</v>
      </c>
      <c r="R282" s="19">
        <f>A282</f>
        <v>45340.222222222219</v>
      </c>
      <c r="S282" s="2">
        <f>IF(B282&lt;&gt;"", (B282*0.514)+1.8304,"")</f>
        <v>1.8304</v>
      </c>
      <c r="T282" s="2">
        <f>IF(C282&lt;&gt;"", (C282*0.514)+1.8304,"")</f>
        <v>1.8304</v>
      </c>
      <c r="U282" s="2">
        <f>IF(D282&lt;&gt;"", (D282*0.514)+1.8304,"")</f>
        <v>36.782399999999996</v>
      </c>
      <c r="V282" s="2">
        <f>IF(E282&lt;&gt;"", (E282*0.514)+1.8304,"")</f>
        <v>1.8304</v>
      </c>
      <c r="W282" s="2">
        <f>IF(F282&lt;&gt;"", (F282*0.514)+1.8304,"")</f>
        <v>1.8304</v>
      </c>
      <c r="X282" s="2">
        <f>IF(G282&lt;&gt;"", (G282*0.514)+1.8304,"")</f>
        <v>1.8304</v>
      </c>
      <c r="Y282" s="2">
        <f>IF(H282&lt;&gt;"", (H282*0.514)+1.8304,"")</f>
        <v>2.3444000000000003</v>
      </c>
      <c r="Z282" s="2">
        <f>IF(I282&lt;&gt;"", (I282*0.514)+1.8304,"")</f>
        <v>5.4283999999999999</v>
      </c>
      <c r="AA282" s="2">
        <f>IF(J282&lt;&gt;"", (J282*0.514)+1.8304,"")</f>
        <v>7.4843999999999999</v>
      </c>
      <c r="AB282" s="2">
        <f>IF(K282&lt;&gt;"", (K282*0.514)+1.8304,"")</f>
        <v>3.8864000000000001</v>
      </c>
      <c r="AC282" s="2">
        <f>IF(L282&lt;&gt;"", (L282*0.514)+1.8304,"")</f>
        <v>31.128400000000003</v>
      </c>
      <c r="AD282" s="2">
        <f>IF(M282&lt;&gt;"", (M282*0.514)+1.8304,"")</f>
        <v>57.342399999999998</v>
      </c>
      <c r="AE282" s="2">
        <f>IF(N282&lt;&gt;"", (N282*0.514)+1.8304,"")</f>
        <v>34.212399999999995</v>
      </c>
    </row>
    <row r="283" spans="1:31" hidden="1" x14ac:dyDescent="0.3">
      <c r="A283" s="1">
        <v>45340.229166666664</v>
      </c>
      <c r="B283">
        <v>0</v>
      </c>
      <c r="C283">
        <v>0</v>
      </c>
      <c r="D283">
        <v>64</v>
      </c>
      <c r="E283">
        <v>0</v>
      </c>
      <c r="F283">
        <v>1</v>
      </c>
      <c r="G283">
        <v>0</v>
      </c>
      <c r="H283">
        <v>0</v>
      </c>
      <c r="I283">
        <v>4</v>
      </c>
      <c r="J283">
        <v>7</v>
      </c>
      <c r="K283">
        <v>6</v>
      </c>
      <c r="L283">
        <v>92</v>
      </c>
      <c r="M283">
        <v>112</v>
      </c>
      <c r="N283">
        <v>65</v>
      </c>
      <c r="R283" s="19">
        <f>A283</f>
        <v>45340.229166666664</v>
      </c>
      <c r="S283" s="2">
        <f>IF(B283&lt;&gt;"", (B283*0.514)+1.8304,"")</f>
        <v>1.8304</v>
      </c>
      <c r="T283" s="2">
        <f>IF(C283&lt;&gt;"", (C283*0.514)+1.8304,"")</f>
        <v>1.8304</v>
      </c>
      <c r="U283" s="2">
        <f>IF(D283&lt;&gt;"", (D283*0.514)+1.8304,"")</f>
        <v>34.726399999999998</v>
      </c>
      <c r="V283" s="2">
        <f>IF(E283&lt;&gt;"", (E283*0.514)+1.8304,"")</f>
        <v>1.8304</v>
      </c>
      <c r="W283" s="2">
        <f>IF(F283&lt;&gt;"", (F283*0.514)+1.8304,"")</f>
        <v>2.3444000000000003</v>
      </c>
      <c r="X283" s="2">
        <f>IF(G283&lt;&gt;"", (G283*0.514)+1.8304,"")</f>
        <v>1.8304</v>
      </c>
      <c r="Y283" s="2">
        <f>IF(H283&lt;&gt;"", (H283*0.514)+1.8304,"")</f>
        <v>1.8304</v>
      </c>
      <c r="Z283" s="2">
        <f>IF(I283&lt;&gt;"", (I283*0.514)+1.8304,"")</f>
        <v>3.8864000000000001</v>
      </c>
      <c r="AA283" s="2">
        <f>IF(J283&lt;&gt;"", (J283*0.514)+1.8304,"")</f>
        <v>5.4283999999999999</v>
      </c>
      <c r="AB283" s="2">
        <f>IF(K283&lt;&gt;"", (K283*0.514)+1.8304,"")</f>
        <v>4.9144000000000005</v>
      </c>
      <c r="AC283" s="2">
        <f>IF(L283&lt;&gt;"", (L283*0.514)+1.8304,"")</f>
        <v>49.118400000000001</v>
      </c>
      <c r="AD283" s="2">
        <f>IF(M283&lt;&gt;"", (M283*0.514)+1.8304,"")</f>
        <v>59.398399999999995</v>
      </c>
      <c r="AE283" s="2">
        <f>IF(N283&lt;&gt;"", (N283*0.514)+1.8304,"")</f>
        <v>35.240400000000001</v>
      </c>
    </row>
    <row r="284" spans="1:31" hidden="1" x14ac:dyDescent="0.3">
      <c r="A284" s="1">
        <v>45340.236111111109</v>
      </c>
      <c r="B284">
        <v>0</v>
      </c>
      <c r="C284">
        <v>0</v>
      </c>
      <c r="D284">
        <v>27</v>
      </c>
      <c r="E284">
        <v>0</v>
      </c>
      <c r="F284">
        <v>0</v>
      </c>
      <c r="G284">
        <v>0</v>
      </c>
      <c r="H284">
        <v>1</v>
      </c>
      <c r="I284">
        <v>1</v>
      </c>
      <c r="J284">
        <v>3</v>
      </c>
      <c r="K284">
        <v>4</v>
      </c>
      <c r="L284">
        <v>88</v>
      </c>
      <c r="M284">
        <v>107</v>
      </c>
      <c r="N284">
        <v>69</v>
      </c>
      <c r="R284" s="19">
        <f>A284</f>
        <v>45340.236111111109</v>
      </c>
      <c r="S284" s="2">
        <f>IF(B284&lt;&gt;"", (B284*0.514)+1.8304,"")</f>
        <v>1.8304</v>
      </c>
      <c r="T284" s="2">
        <f>IF(C284&lt;&gt;"", (C284*0.514)+1.8304,"")</f>
        <v>1.8304</v>
      </c>
      <c r="U284" s="2">
        <f>IF(D284&lt;&gt;"", (D284*0.514)+1.8304,"")</f>
        <v>15.708400000000001</v>
      </c>
      <c r="V284" s="2">
        <f>IF(E284&lt;&gt;"", (E284*0.514)+1.8304,"")</f>
        <v>1.8304</v>
      </c>
      <c r="W284" s="2">
        <f>IF(F284&lt;&gt;"", (F284*0.514)+1.8304,"")</f>
        <v>1.8304</v>
      </c>
      <c r="X284" s="2">
        <f>IF(G284&lt;&gt;"", (G284*0.514)+1.8304,"")</f>
        <v>1.8304</v>
      </c>
      <c r="Y284" s="2">
        <f>IF(H284&lt;&gt;"", (H284*0.514)+1.8304,"")</f>
        <v>2.3444000000000003</v>
      </c>
      <c r="Z284" s="2">
        <f>IF(I284&lt;&gt;"", (I284*0.514)+1.8304,"")</f>
        <v>2.3444000000000003</v>
      </c>
      <c r="AA284" s="2">
        <f>IF(J284&lt;&gt;"", (J284*0.514)+1.8304,"")</f>
        <v>3.3723999999999998</v>
      </c>
      <c r="AB284" s="2">
        <f>IF(K284&lt;&gt;"", (K284*0.514)+1.8304,"")</f>
        <v>3.8864000000000001</v>
      </c>
      <c r="AC284" s="2">
        <f>IF(L284&lt;&gt;"", (L284*0.514)+1.8304,"")</f>
        <v>47.062399999999997</v>
      </c>
      <c r="AD284" s="2">
        <f>IF(M284&lt;&gt;"", (M284*0.514)+1.8304,"")</f>
        <v>56.828400000000002</v>
      </c>
      <c r="AE284" s="2">
        <f>IF(N284&lt;&gt;"", (N284*0.514)+1.8304,"")</f>
        <v>37.296399999999998</v>
      </c>
    </row>
    <row r="285" spans="1:31" hidden="1" x14ac:dyDescent="0.3">
      <c r="A285" s="1">
        <v>45340.243055555555</v>
      </c>
      <c r="B285">
        <v>0</v>
      </c>
      <c r="C285">
        <v>0</v>
      </c>
      <c r="D285">
        <v>23</v>
      </c>
      <c r="E285">
        <v>0</v>
      </c>
      <c r="F285">
        <v>0</v>
      </c>
      <c r="G285">
        <v>0</v>
      </c>
      <c r="H285">
        <v>2</v>
      </c>
      <c r="I285">
        <v>0</v>
      </c>
      <c r="J285">
        <v>3</v>
      </c>
      <c r="K285">
        <v>5</v>
      </c>
      <c r="L285">
        <v>69</v>
      </c>
      <c r="M285">
        <v>108</v>
      </c>
      <c r="N285">
        <v>70</v>
      </c>
      <c r="R285" s="19">
        <f>A285</f>
        <v>45340.243055555555</v>
      </c>
      <c r="S285" s="2">
        <f>IF(B285&lt;&gt;"", (B285*0.514)+1.8304,"")</f>
        <v>1.8304</v>
      </c>
      <c r="T285" s="2">
        <f>IF(C285&lt;&gt;"", (C285*0.514)+1.8304,"")</f>
        <v>1.8304</v>
      </c>
      <c r="U285" s="2">
        <f>IF(D285&lt;&gt;"", (D285*0.514)+1.8304,"")</f>
        <v>13.6524</v>
      </c>
      <c r="V285" s="2">
        <f>IF(E285&lt;&gt;"", (E285*0.514)+1.8304,"")</f>
        <v>1.8304</v>
      </c>
      <c r="W285" s="2">
        <f>IF(F285&lt;&gt;"", (F285*0.514)+1.8304,"")</f>
        <v>1.8304</v>
      </c>
      <c r="X285" s="2">
        <f>IF(G285&lt;&gt;"", (G285*0.514)+1.8304,"")</f>
        <v>1.8304</v>
      </c>
      <c r="Y285" s="2">
        <f>IF(H285&lt;&gt;"", (H285*0.514)+1.8304,"")</f>
        <v>2.8584000000000001</v>
      </c>
      <c r="Z285" s="2">
        <f>IF(I285&lt;&gt;"", (I285*0.514)+1.8304,"")</f>
        <v>1.8304</v>
      </c>
      <c r="AA285" s="2">
        <f>IF(J285&lt;&gt;"", (J285*0.514)+1.8304,"")</f>
        <v>3.3723999999999998</v>
      </c>
      <c r="AB285" s="2">
        <f>IF(K285&lt;&gt;"", (K285*0.514)+1.8304,"")</f>
        <v>4.4004000000000003</v>
      </c>
      <c r="AC285" s="2">
        <f>IF(L285&lt;&gt;"", (L285*0.514)+1.8304,"")</f>
        <v>37.296399999999998</v>
      </c>
      <c r="AD285" s="2">
        <f>IF(M285&lt;&gt;"", (M285*0.514)+1.8304,"")</f>
        <v>57.342399999999998</v>
      </c>
      <c r="AE285" s="2">
        <f>IF(N285&lt;&gt;"", (N285*0.514)+1.8304,"")</f>
        <v>37.810400000000001</v>
      </c>
    </row>
    <row r="286" spans="1:31" hidden="1" x14ac:dyDescent="0.3">
      <c r="A286" s="1">
        <v>45340.25</v>
      </c>
      <c r="B286">
        <v>0</v>
      </c>
      <c r="C286">
        <v>0</v>
      </c>
      <c r="D286">
        <v>14</v>
      </c>
      <c r="E286">
        <v>0</v>
      </c>
      <c r="F286">
        <v>0</v>
      </c>
      <c r="G286">
        <v>0</v>
      </c>
      <c r="H286">
        <v>1</v>
      </c>
      <c r="I286">
        <v>0</v>
      </c>
      <c r="J286">
        <v>3</v>
      </c>
      <c r="K286">
        <v>3</v>
      </c>
      <c r="L286">
        <v>78</v>
      </c>
      <c r="M286">
        <v>89</v>
      </c>
      <c r="N286">
        <v>67</v>
      </c>
      <c r="R286" s="19">
        <f>A286</f>
        <v>45340.25</v>
      </c>
      <c r="S286" s="2">
        <f>IF(B286&lt;&gt;"", (B286*0.514)+1.8304,"")</f>
        <v>1.8304</v>
      </c>
      <c r="T286" s="2">
        <f>IF(C286&lt;&gt;"", (C286*0.514)+1.8304,"")</f>
        <v>1.8304</v>
      </c>
      <c r="U286" s="2">
        <f>IF(D286&lt;&gt;"", (D286*0.514)+1.8304,"")</f>
        <v>9.0263999999999989</v>
      </c>
      <c r="V286" s="2">
        <f>IF(E286&lt;&gt;"", (E286*0.514)+1.8304,"")</f>
        <v>1.8304</v>
      </c>
      <c r="W286" s="2">
        <f>IF(F286&lt;&gt;"", (F286*0.514)+1.8304,"")</f>
        <v>1.8304</v>
      </c>
      <c r="X286" s="2">
        <f>IF(G286&lt;&gt;"", (G286*0.514)+1.8304,"")</f>
        <v>1.8304</v>
      </c>
      <c r="Y286" s="2">
        <f>IF(H286&lt;&gt;"", (H286*0.514)+1.8304,"")</f>
        <v>2.3444000000000003</v>
      </c>
      <c r="Z286" s="2">
        <f>IF(I286&lt;&gt;"", (I286*0.514)+1.8304,"")</f>
        <v>1.8304</v>
      </c>
      <c r="AA286" s="2">
        <f>IF(J286&lt;&gt;"", (J286*0.514)+1.8304,"")</f>
        <v>3.3723999999999998</v>
      </c>
      <c r="AB286" s="2">
        <f>IF(K286&lt;&gt;"", (K286*0.514)+1.8304,"")</f>
        <v>3.3723999999999998</v>
      </c>
      <c r="AC286" s="2">
        <f>IF(L286&lt;&gt;"", (L286*0.514)+1.8304,"")</f>
        <v>41.922399999999996</v>
      </c>
      <c r="AD286" s="2">
        <f>IF(M286&lt;&gt;"", (M286*0.514)+1.8304,"")</f>
        <v>47.5764</v>
      </c>
      <c r="AE286" s="2">
        <f>IF(N286&lt;&gt;"", (N286*0.514)+1.8304,"")</f>
        <v>36.2684</v>
      </c>
    </row>
    <row r="287" spans="1:31" hidden="1" x14ac:dyDescent="0.3">
      <c r="A287" s="1">
        <v>45340.256944444445</v>
      </c>
      <c r="B287">
        <v>0</v>
      </c>
      <c r="C287">
        <v>0</v>
      </c>
      <c r="D287">
        <v>9</v>
      </c>
      <c r="E287">
        <v>0</v>
      </c>
      <c r="F287">
        <v>0</v>
      </c>
      <c r="G287">
        <v>0</v>
      </c>
      <c r="H287">
        <v>1</v>
      </c>
      <c r="I287">
        <v>2</v>
      </c>
      <c r="J287">
        <v>5</v>
      </c>
      <c r="K287">
        <v>4</v>
      </c>
      <c r="L287">
        <v>76</v>
      </c>
      <c r="M287">
        <v>86</v>
      </c>
      <c r="N287">
        <v>63</v>
      </c>
      <c r="R287" s="19">
        <f>A287</f>
        <v>45340.256944444445</v>
      </c>
      <c r="S287" s="2">
        <f>IF(B287&lt;&gt;"", (B287*0.514)+1.8304,"")</f>
        <v>1.8304</v>
      </c>
      <c r="T287" s="2">
        <f>IF(C287&lt;&gt;"", (C287*0.514)+1.8304,"")</f>
        <v>1.8304</v>
      </c>
      <c r="U287" s="2">
        <f>IF(D287&lt;&gt;"", (D287*0.514)+1.8304,"")</f>
        <v>6.4564000000000004</v>
      </c>
      <c r="V287" s="2">
        <f>IF(E287&lt;&gt;"", (E287*0.514)+1.8304,"")</f>
        <v>1.8304</v>
      </c>
      <c r="W287" s="2">
        <f>IF(F287&lt;&gt;"", (F287*0.514)+1.8304,"")</f>
        <v>1.8304</v>
      </c>
      <c r="X287" s="2">
        <f>IF(G287&lt;&gt;"", (G287*0.514)+1.8304,"")</f>
        <v>1.8304</v>
      </c>
      <c r="Y287" s="2">
        <f>IF(H287&lt;&gt;"", (H287*0.514)+1.8304,"")</f>
        <v>2.3444000000000003</v>
      </c>
      <c r="Z287" s="2">
        <f>IF(I287&lt;&gt;"", (I287*0.514)+1.8304,"")</f>
        <v>2.8584000000000001</v>
      </c>
      <c r="AA287" s="2">
        <f>IF(J287&lt;&gt;"", (J287*0.514)+1.8304,"")</f>
        <v>4.4004000000000003</v>
      </c>
      <c r="AB287" s="2">
        <f>IF(K287&lt;&gt;"", (K287*0.514)+1.8304,"")</f>
        <v>3.8864000000000001</v>
      </c>
      <c r="AC287" s="2">
        <f>IF(L287&lt;&gt;"", (L287*0.514)+1.8304,"")</f>
        <v>40.894399999999997</v>
      </c>
      <c r="AD287" s="2">
        <f>IF(M287&lt;&gt;"", (M287*0.514)+1.8304,"")</f>
        <v>46.034399999999998</v>
      </c>
      <c r="AE287" s="2">
        <f>IF(N287&lt;&gt;"", (N287*0.514)+1.8304,"")</f>
        <v>34.212399999999995</v>
      </c>
    </row>
    <row r="288" spans="1:31" hidden="1" x14ac:dyDescent="0.3">
      <c r="A288" s="1">
        <v>45340.263888888891</v>
      </c>
      <c r="B288">
        <v>0</v>
      </c>
      <c r="C288">
        <v>0</v>
      </c>
      <c r="D288">
        <v>18</v>
      </c>
      <c r="E288">
        <v>0</v>
      </c>
      <c r="F288">
        <v>0</v>
      </c>
      <c r="G288">
        <v>0</v>
      </c>
      <c r="H288">
        <v>2</v>
      </c>
      <c r="I288">
        <v>2</v>
      </c>
      <c r="J288">
        <v>3</v>
      </c>
      <c r="K288">
        <v>7</v>
      </c>
      <c r="L288">
        <v>68</v>
      </c>
      <c r="M288">
        <v>83</v>
      </c>
      <c r="N288">
        <v>60</v>
      </c>
      <c r="R288" s="19">
        <f>A288</f>
        <v>45340.263888888891</v>
      </c>
      <c r="S288" s="2">
        <f>IF(B288&lt;&gt;"", (B288*0.514)+1.8304,"")</f>
        <v>1.8304</v>
      </c>
      <c r="T288" s="2">
        <f>IF(C288&lt;&gt;"", (C288*0.514)+1.8304,"")</f>
        <v>1.8304</v>
      </c>
      <c r="U288" s="2">
        <f>IF(D288&lt;&gt;"", (D288*0.514)+1.8304,"")</f>
        <v>11.0824</v>
      </c>
      <c r="V288" s="2">
        <f>IF(E288&lt;&gt;"", (E288*0.514)+1.8304,"")</f>
        <v>1.8304</v>
      </c>
      <c r="W288" s="2">
        <f>IF(F288&lt;&gt;"", (F288*0.514)+1.8304,"")</f>
        <v>1.8304</v>
      </c>
      <c r="X288" s="2">
        <f>IF(G288&lt;&gt;"", (G288*0.514)+1.8304,"")</f>
        <v>1.8304</v>
      </c>
      <c r="Y288" s="2">
        <f>IF(H288&lt;&gt;"", (H288*0.514)+1.8304,"")</f>
        <v>2.8584000000000001</v>
      </c>
      <c r="Z288" s="2">
        <f>IF(I288&lt;&gt;"", (I288*0.514)+1.8304,"")</f>
        <v>2.8584000000000001</v>
      </c>
      <c r="AA288" s="2">
        <f>IF(J288&lt;&gt;"", (J288*0.514)+1.8304,"")</f>
        <v>3.3723999999999998</v>
      </c>
      <c r="AB288" s="2">
        <f>IF(K288&lt;&gt;"", (K288*0.514)+1.8304,"")</f>
        <v>5.4283999999999999</v>
      </c>
      <c r="AC288" s="2">
        <f>IF(L288&lt;&gt;"", (L288*0.514)+1.8304,"")</f>
        <v>36.782399999999996</v>
      </c>
      <c r="AD288" s="2">
        <f>IF(M288&lt;&gt;"", (M288*0.514)+1.8304,"")</f>
        <v>44.492399999999996</v>
      </c>
      <c r="AE288" s="2">
        <f>IF(N288&lt;&gt;"", (N288*0.514)+1.8304,"")</f>
        <v>32.670400000000001</v>
      </c>
    </row>
    <row r="289" spans="1:31" hidden="1" x14ac:dyDescent="0.3">
      <c r="A289" s="1">
        <v>45340.270833333336</v>
      </c>
      <c r="B289">
        <v>0</v>
      </c>
      <c r="C289">
        <v>0</v>
      </c>
      <c r="D289">
        <v>13</v>
      </c>
      <c r="E289">
        <v>0</v>
      </c>
      <c r="F289">
        <v>0</v>
      </c>
      <c r="G289">
        <v>0</v>
      </c>
      <c r="H289">
        <v>1</v>
      </c>
      <c r="I289">
        <v>0</v>
      </c>
      <c r="J289">
        <v>2</v>
      </c>
      <c r="K289">
        <v>3</v>
      </c>
      <c r="L289">
        <v>21</v>
      </c>
      <c r="M289">
        <v>87</v>
      </c>
      <c r="N289">
        <v>34</v>
      </c>
      <c r="R289" s="19">
        <f>A289</f>
        <v>45340.270833333336</v>
      </c>
      <c r="S289" s="2">
        <f>IF(B289&lt;&gt;"", (B289*0.514)+1.8304,"")</f>
        <v>1.8304</v>
      </c>
      <c r="T289" s="2">
        <f>IF(C289&lt;&gt;"", (C289*0.514)+1.8304,"")</f>
        <v>1.8304</v>
      </c>
      <c r="U289" s="2">
        <f>IF(D289&lt;&gt;"", (D289*0.514)+1.8304,"")</f>
        <v>8.5123999999999995</v>
      </c>
      <c r="V289" s="2">
        <f>IF(E289&lt;&gt;"", (E289*0.514)+1.8304,"")</f>
        <v>1.8304</v>
      </c>
      <c r="W289" s="2">
        <f>IF(F289&lt;&gt;"", (F289*0.514)+1.8304,"")</f>
        <v>1.8304</v>
      </c>
      <c r="X289" s="2">
        <f>IF(G289&lt;&gt;"", (G289*0.514)+1.8304,"")</f>
        <v>1.8304</v>
      </c>
      <c r="Y289" s="2">
        <f>IF(H289&lt;&gt;"", (H289*0.514)+1.8304,"")</f>
        <v>2.3444000000000003</v>
      </c>
      <c r="Z289" s="2">
        <f>IF(I289&lt;&gt;"", (I289*0.514)+1.8304,"")</f>
        <v>1.8304</v>
      </c>
      <c r="AA289" s="2">
        <f>IF(J289&lt;&gt;"", (J289*0.514)+1.8304,"")</f>
        <v>2.8584000000000001</v>
      </c>
      <c r="AB289" s="2">
        <f>IF(K289&lt;&gt;"", (K289*0.514)+1.8304,"")</f>
        <v>3.3723999999999998</v>
      </c>
      <c r="AC289" s="2">
        <f>IF(L289&lt;&gt;"", (L289*0.514)+1.8304,"")</f>
        <v>12.624400000000001</v>
      </c>
      <c r="AD289" s="2">
        <f>IF(M289&lt;&gt;"", (M289*0.514)+1.8304,"")</f>
        <v>46.548400000000001</v>
      </c>
      <c r="AE289" s="2">
        <f>IF(N289&lt;&gt;"", (N289*0.514)+1.8304,"")</f>
        <v>19.3064</v>
      </c>
    </row>
    <row r="290" spans="1:31" hidden="1" x14ac:dyDescent="0.3">
      <c r="A290" s="1">
        <v>45340.277777777781</v>
      </c>
      <c r="B290">
        <v>0</v>
      </c>
      <c r="C290">
        <v>0</v>
      </c>
      <c r="D290">
        <v>19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1</v>
      </c>
      <c r="K290">
        <v>1</v>
      </c>
      <c r="L290">
        <v>77</v>
      </c>
      <c r="M290">
        <v>83</v>
      </c>
      <c r="N290">
        <v>12</v>
      </c>
      <c r="R290" s="19">
        <f>A290</f>
        <v>45340.277777777781</v>
      </c>
      <c r="S290" s="2">
        <f>IF(B290&lt;&gt;"", (B290*0.514)+1.8304,"")</f>
        <v>1.8304</v>
      </c>
      <c r="T290" s="2">
        <f>IF(C290&lt;&gt;"", (C290*0.514)+1.8304,"")</f>
        <v>1.8304</v>
      </c>
      <c r="U290" s="2">
        <f>IF(D290&lt;&gt;"", (D290*0.514)+1.8304,"")</f>
        <v>11.596399999999999</v>
      </c>
      <c r="V290" s="2">
        <f>IF(E290&lt;&gt;"", (E290*0.514)+1.8304,"")</f>
        <v>1.8304</v>
      </c>
      <c r="W290" s="2">
        <f>IF(F290&lt;&gt;"", (F290*0.514)+1.8304,"")</f>
        <v>1.8304</v>
      </c>
      <c r="X290" s="2">
        <f>IF(G290&lt;&gt;"", (G290*0.514)+1.8304,"")</f>
        <v>1.8304</v>
      </c>
      <c r="Y290" s="2">
        <f>IF(H290&lt;&gt;"", (H290*0.514)+1.8304,"")</f>
        <v>1.8304</v>
      </c>
      <c r="Z290" s="2">
        <f>IF(I290&lt;&gt;"", (I290*0.514)+1.8304,"")</f>
        <v>1.8304</v>
      </c>
      <c r="AA290" s="2">
        <f>IF(J290&lt;&gt;"", (J290*0.514)+1.8304,"")</f>
        <v>2.3444000000000003</v>
      </c>
      <c r="AB290" s="2">
        <f>IF(K290&lt;&gt;"", (K290*0.514)+1.8304,"")</f>
        <v>2.3444000000000003</v>
      </c>
      <c r="AC290" s="2">
        <f>IF(L290&lt;&gt;"", (L290*0.514)+1.8304,"")</f>
        <v>41.4084</v>
      </c>
      <c r="AD290" s="2">
        <f>IF(M290&lt;&gt;"", (M290*0.514)+1.8304,"")</f>
        <v>44.492399999999996</v>
      </c>
      <c r="AE290" s="2">
        <f>IF(N290&lt;&gt;"", (N290*0.514)+1.8304,"")</f>
        <v>7.9984000000000002</v>
      </c>
    </row>
    <row r="291" spans="1:31" hidden="1" x14ac:dyDescent="0.3">
      <c r="A291" s="1">
        <v>45340.284722222219</v>
      </c>
      <c r="B291">
        <v>0</v>
      </c>
      <c r="C291">
        <v>0</v>
      </c>
      <c r="D291">
        <v>9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2</v>
      </c>
      <c r="K291">
        <v>1</v>
      </c>
      <c r="L291">
        <v>101</v>
      </c>
      <c r="M291">
        <v>75</v>
      </c>
      <c r="N291">
        <v>5</v>
      </c>
      <c r="R291" s="19">
        <f>A291</f>
        <v>45340.284722222219</v>
      </c>
      <c r="S291" s="2">
        <f>IF(B291&lt;&gt;"", (B291*0.514)+1.8304,"")</f>
        <v>1.8304</v>
      </c>
      <c r="T291" s="2">
        <f>IF(C291&lt;&gt;"", (C291*0.514)+1.8304,"")</f>
        <v>1.8304</v>
      </c>
      <c r="U291" s="2">
        <f>IF(D291&lt;&gt;"", (D291*0.514)+1.8304,"")</f>
        <v>6.4564000000000004</v>
      </c>
      <c r="V291" s="2">
        <f>IF(E291&lt;&gt;"", (E291*0.514)+1.8304,"")</f>
        <v>1.8304</v>
      </c>
      <c r="W291" s="2">
        <f>IF(F291&lt;&gt;"", (F291*0.514)+1.8304,"")</f>
        <v>1.8304</v>
      </c>
      <c r="X291" s="2">
        <f>IF(G291&lt;&gt;"", (G291*0.514)+1.8304,"")</f>
        <v>1.8304</v>
      </c>
      <c r="Y291" s="2">
        <f>IF(H291&lt;&gt;"", (H291*0.514)+1.8304,"")</f>
        <v>1.8304</v>
      </c>
      <c r="Z291" s="2">
        <f>IF(I291&lt;&gt;"", (I291*0.514)+1.8304,"")</f>
        <v>1.8304</v>
      </c>
      <c r="AA291" s="2">
        <f>IF(J291&lt;&gt;"", (J291*0.514)+1.8304,"")</f>
        <v>2.8584000000000001</v>
      </c>
      <c r="AB291" s="2">
        <f>IF(K291&lt;&gt;"", (K291*0.514)+1.8304,"")</f>
        <v>2.3444000000000003</v>
      </c>
      <c r="AC291" s="2">
        <f>IF(L291&lt;&gt;"", (L291*0.514)+1.8304,"")</f>
        <v>53.744399999999999</v>
      </c>
      <c r="AD291" s="2">
        <f>IF(M291&lt;&gt;"", (M291*0.514)+1.8304,"")</f>
        <v>40.380400000000002</v>
      </c>
      <c r="AE291" s="2">
        <f>IF(N291&lt;&gt;"", (N291*0.514)+1.8304,"")</f>
        <v>4.4004000000000003</v>
      </c>
    </row>
    <row r="292" spans="1:31" hidden="1" x14ac:dyDescent="0.3">
      <c r="A292" s="1">
        <v>45340.291666666664</v>
      </c>
      <c r="B292">
        <v>0</v>
      </c>
      <c r="C292">
        <v>0</v>
      </c>
      <c r="D292">
        <v>1</v>
      </c>
      <c r="E292">
        <v>0</v>
      </c>
      <c r="F292">
        <v>1</v>
      </c>
      <c r="G292">
        <v>0</v>
      </c>
      <c r="H292">
        <v>1</v>
      </c>
      <c r="I292">
        <v>1</v>
      </c>
      <c r="J292">
        <v>2</v>
      </c>
      <c r="K292">
        <v>1</v>
      </c>
      <c r="L292">
        <v>95</v>
      </c>
      <c r="M292">
        <v>75</v>
      </c>
      <c r="N292">
        <v>9</v>
      </c>
      <c r="R292" s="19">
        <f>A292</f>
        <v>45340.291666666664</v>
      </c>
      <c r="S292" s="2">
        <f>IF(B292&lt;&gt;"", (B292*0.514)+1.8304,"")</f>
        <v>1.8304</v>
      </c>
      <c r="T292" s="2">
        <f>IF(C292&lt;&gt;"", (C292*0.514)+1.8304,"")</f>
        <v>1.8304</v>
      </c>
      <c r="U292" s="2">
        <f>IF(D292&lt;&gt;"", (D292*0.514)+1.8304,"")</f>
        <v>2.3444000000000003</v>
      </c>
      <c r="V292" s="2">
        <f>IF(E292&lt;&gt;"", (E292*0.514)+1.8304,"")</f>
        <v>1.8304</v>
      </c>
      <c r="W292" s="2">
        <f>IF(F292&lt;&gt;"", (F292*0.514)+1.8304,"")</f>
        <v>2.3444000000000003</v>
      </c>
      <c r="X292" s="2">
        <f>IF(G292&lt;&gt;"", (G292*0.514)+1.8304,"")</f>
        <v>1.8304</v>
      </c>
      <c r="Y292" s="2">
        <f>IF(H292&lt;&gt;"", (H292*0.514)+1.8304,"")</f>
        <v>2.3444000000000003</v>
      </c>
      <c r="Z292" s="2">
        <f>IF(I292&lt;&gt;"", (I292*0.514)+1.8304,"")</f>
        <v>2.3444000000000003</v>
      </c>
      <c r="AA292" s="2">
        <f>IF(J292&lt;&gt;"", (J292*0.514)+1.8304,"")</f>
        <v>2.8584000000000001</v>
      </c>
      <c r="AB292" s="2">
        <f>IF(K292&lt;&gt;"", (K292*0.514)+1.8304,"")</f>
        <v>2.3444000000000003</v>
      </c>
      <c r="AC292" s="2">
        <f>IF(L292&lt;&gt;"", (L292*0.514)+1.8304,"")</f>
        <v>50.660399999999996</v>
      </c>
      <c r="AD292" s="2">
        <f>IF(M292&lt;&gt;"", (M292*0.514)+1.8304,"")</f>
        <v>40.380400000000002</v>
      </c>
      <c r="AE292" s="2">
        <f>IF(N292&lt;&gt;"", (N292*0.514)+1.8304,"")</f>
        <v>6.4564000000000004</v>
      </c>
    </row>
    <row r="293" spans="1:31" hidden="1" x14ac:dyDescent="0.3">
      <c r="A293" s="1">
        <v>45340.298611111109</v>
      </c>
      <c r="B293">
        <v>0</v>
      </c>
      <c r="C293">
        <v>0</v>
      </c>
      <c r="D293">
        <v>4</v>
      </c>
      <c r="E293">
        <v>0</v>
      </c>
      <c r="F293">
        <v>2</v>
      </c>
      <c r="G293">
        <v>0</v>
      </c>
      <c r="H293">
        <v>1</v>
      </c>
      <c r="I293">
        <v>0</v>
      </c>
      <c r="J293">
        <v>15</v>
      </c>
      <c r="K293">
        <v>0</v>
      </c>
      <c r="L293">
        <v>54</v>
      </c>
      <c r="M293">
        <v>63</v>
      </c>
      <c r="N293">
        <v>10</v>
      </c>
      <c r="R293" s="19">
        <f>A293</f>
        <v>45340.298611111109</v>
      </c>
      <c r="S293" s="2">
        <f>IF(B293&lt;&gt;"", (B293*0.514)+1.8304,"")</f>
        <v>1.8304</v>
      </c>
      <c r="T293" s="2">
        <f>IF(C293&lt;&gt;"", (C293*0.514)+1.8304,"")</f>
        <v>1.8304</v>
      </c>
      <c r="U293" s="2">
        <f>IF(D293&lt;&gt;"", (D293*0.514)+1.8304,"")</f>
        <v>3.8864000000000001</v>
      </c>
      <c r="V293" s="2">
        <f>IF(E293&lt;&gt;"", (E293*0.514)+1.8304,"")</f>
        <v>1.8304</v>
      </c>
      <c r="W293" s="2">
        <f>IF(F293&lt;&gt;"", (F293*0.514)+1.8304,"")</f>
        <v>2.8584000000000001</v>
      </c>
      <c r="X293" s="2">
        <f>IF(G293&lt;&gt;"", (G293*0.514)+1.8304,"")</f>
        <v>1.8304</v>
      </c>
      <c r="Y293" s="2">
        <f>IF(H293&lt;&gt;"", (H293*0.514)+1.8304,"")</f>
        <v>2.3444000000000003</v>
      </c>
      <c r="Z293" s="2">
        <f>IF(I293&lt;&gt;"", (I293*0.514)+1.8304,"")</f>
        <v>1.8304</v>
      </c>
      <c r="AA293" s="2">
        <f>IF(J293&lt;&gt;"", (J293*0.514)+1.8304,"")</f>
        <v>9.5404</v>
      </c>
      <c r="AB293" s="2">
        <f>IF(K293&lt;&gt;"", (K293*0.514)+1.8304,"")</f>
        <v>1.8304</v>
      </c>
      <c r="AC293" s="2">
        <f>IF(L293&lt;&gt;"", (L293*0.514)+1.8304,"")</f>
        <v>29.586400000000001</v>
      </c>
      <c r="AD293" s="2">
        <f>IF(M293&lt;&gt;"", (M293*0.514)+1.8304,"")</f>
        <v>34.212399999999995</v>
      </c>
      <c r="AE293" s="2">
        <f>IF(N293&lt;&gt;"", (N293*0.514)+1.8304,"")</f>
        <v>6.9704000000000006</v>
      </c>
    </row>
    <row r="294" spans="1:31" hidden="1" x14ac:dyDescent="0.3">
      <c r="A294" s="1">
        <v>45340.305555555555</v>
      </c>
      <c r="B294">
        <v>0</v>
      </c>
      <c r="C294">
        <v>0</v>
      </c>
      <c r="D294">
        <v>23</v>
      </c>
      <c r="E294">
        <v>0</v>
      </c>
      <c r="F294">
        <v>2</v>
      </c>
      <c r="G294">
        <v>0</v>
      </c>
      <c r="H294">
        <v>3</v>
      </c>
      <c r="I294">
        <v>0</v>
      </c>
      <c r="J294">
        <v>26</v>
      </c>
      <c r="K294">
        <v>2</v>
      </c>
      <c r="L294">
        <v>53</v>
      </c>
      <c r="M294">
        <v>56</v>
      </c>
      <c r="N294">
        <v>9</v>
      </c>
      <c r="R294" s="19">
        <f>A294</f>
        <v>45340.305555555555</v>
      </c>
      <c r="S294" s="2">
        <f>IF(B294&lt;&gt;"", (B294*0.514)+1.8304,"")</f>
        <v>1.8304</v>
      </c>
      <c r="T294" s="2">
        <f>IF(C294&lt;&gt;"", (C294*0.514)+1.8304,"")</f>
        <v>1.8304</v>
      </c>
      <c r="U294" s="2">
        <f>IF(D294&lt;&gt;"", (D294*0.514)+1.8304,"")</f>
        <v>13.6524</v>
      </c>
      <c r="V294" s="2">
        <f>IF(E294&lt;&gt;"", (E294*0.514)+1.8304,"")</f>
        <v>1.8304</v>
      </c>
      <c r="W294" s="2">
        <f>IF(F294&lt;&gt;"", (F294*0.514)+1.8304,"")</f>
        <v>2.8584000000000001</v>
      </c>
      <c r="X294" s="2">
        <f>IF(G294&lt;&gt;"", (G294*0.514)+1.8304,"")</f>
        <v>1.8304</v>
      </c>
      <c r="Y294" s="2">
        <f>IF(H294&lt;&gt;"", (H294*0.514)+1.8304,"")</f>
        <v>3.3723999999999998</v>
      </c>
      <c r="Z294" s="2">
        <f>IF(I294&lt;&gt;"", (I294*0.514)+1.8304,"")</f>
        <v>1.8304</v>
      </c>
      <c r="AA294" s="2">
        <f>IF(J294&lt;&gt;"", (J294*0.514)+1.8304,"")</f>
        <v>15.194400000000002</v>
      </c>
      <c r="AB294" s="2">
        <f>IF(K294&lt;&gt;"", (K294*0.514)+1.8304,"")</f>
        <v>2.8584000000000001</v>
      </c>
      <c r="AC294" s="2">
        <f>IF(L294&lt;&gt;"", (L294*0.514)+1.8304,"")</f>
        <v>29.072400000000002</v>
      </c>
      <c r="AD294" s="2">
        <f>IF(M294&lt;&gt;"", (M294*0.514)+1.8304,"")</f>
        <v>30.6144</v>
      </c>
      <c r="AE294" s="2">
        <f>IF(N294&lt;&gt;"", (N294*0.514)+1.8304,"")</f>
        <v>6.4564000000000004</v>
      </c>
    </row>
    <row r="295" spans="1:31" hidden="1" x14ac:dyDescent="0.3">
      <c r="A295" s="1">
        <v>45340.3125</v>
      </c>
      <c r="B295">
        <v>0</v>
      </c>
      <c r="C295">
        <v>0</v>
      </c>
      <c r="D295">
        <v>32</v>
      </c>
      <c r="E295">
        <v>0</v>
      </c>
      <c r="F295">
        <v>3</v>
      </c>
      <c r="G295">
        <v>0</v>
      </c>
      <c r="H295">
        <v>10</v>
      </c>
      <c r="I295">
        <v>0</v>
      </c>
      <c r="J295">
        <v>11</v>
      </c>
      <c r="K295">
        <v>1</v>
      </c>
      <c r="L295">
        <v>71</v>
      </c>
      <c r="M295">
        <v>56</v>
      </c>
      <c r="N295">
        <v>9</v>
      </c>
      <c r="R295" s="19">
        <f>A295</f>
        <v>45340.3125</v>
      </c>
      <c r="S295" s="2">
        <f>IF(B295&lt;&gt;"", (B295*0.514)+1.8304,"")</f>
        <v>1.8304</v>
      </c>
      <c r="T295" s="2">
        <f>IF(C295&lt;&gt;"", (C295*0.514)+1.8304,"")</f>
        <v>1.8304</v>
      </c>
      <c r="U295" s="2">
        <f>IF(D295&lt;&gt;"", (D295*0.514)+1.8304,"")</f>
        <v>18.278400000000001</v>
      </c>
      <c r="V295" s="2">
        <f>IF(E295&lt;&gt;"", (E295*0.514)+1.8304,"")</f>
        <v>1.8304</v>
      </c>
      <c r="W295" s="2">
        <f>IF(F295&lt;&gt;"", (F295*0.514)+1.8304,"")</f>
        <v>3.3723999999999998</v>
      </c>
      <c r="X295" s="2">
        <f>IF(G295&lt;&gt;"", (G295*0.514)+1.8304,"")</f>
        <v>1.8304</v>
      </c>
      <c r="Y295" s="2">
        <f>IF(H295&lt;&gt;"", (H295*0.514)+1.8304,"")</f>
        <v>6.9704000000000006</v>
      </c>
      <c r="Z295" s="2">
        <f>IF(I295&lt;&gt;"", (I295*0.514)+1.8304,"")</f>
        <v>1.8304</v>
      </c>
      <c r="AA295" s="2">
        <f>IF(J295&lt;&gt;"", (J295*0.514)+1.8304,"")</f>
        <v>7.4843999999999999</v>
      </c>
      <c r="AB295" s="2">
        <f>IF(K295&lt;&gt;"", (K295*0.514)+1.8304,"")</f>
        <v>2.3444000000000003</v>
      </c>
      <c r="AC295" s="2">
        <f>IF(L295&lt;&gt;"", (L295*0.514)+1.8304,"")</f>
        <v>38.324399999999997</v>
      </c>
      <c r="AD295" s="2">
        <f>IF(M295&lt;&gt;"", (M295*0.514)+1.8304,"")</f>
        <v>30.6144</v>
      </c>
      <c r="AE295" s="2">
        <f>IF(N295&lt;&gt;"", (N295*0.514)+1.8304,"")</f>
        <v>6.4564000000000004</v>
      </c>
    </row>
    <row r="296" spans="1:31" hidden="1" x14ac:dyDescent="0.3">
      <c r="A296" s="1">
        <v>45340.319444444445</v>
      </c>
      <c r="B296">
        <v>0</v>
      </c>
      <c r="C296">
        <v>0</v>
      </c>
      <c r="D296">
        <v>36</v>
      </c>
      <c r="E296">
        <v>0</v>
      </c>
      <c r="F296">
        <v>2</v>
      </c>
      <c r="G296">
        <v>0</v>
      </c>
      <c r="H296">
        <v>12</v>
      </c>
      <c r="I296">
        <v>0</v>
      </c>
      <c r="J296">
        <v>9</v>
      </c>
      <c r="K296">
        <v>1</v>
      </c>
      <c r="L296">
        <v>86</v>
      </c>
      <c r="M296">
        <v>53</v>
      </c>
      <c r="N296">
        <v>1</v>
      </c>
      <c r="R296" s="19">
        <f>A296</f>
        <v>45340.319444444445</v>
      </c>
      <c r="S296" s="2">
        <f>IF(B296&lt;&gt;"", (B296*0.514)+1.8304,"")</f>
        <v>1.8304</v>
      </c>
      <c r="T296" s="2">
        <f>IF(C296&lt;&gt;"", (C296*0.514)+1.8304,"")</f>
        <v>1.8304</v>
      </c>
      <c r="U296" s="2">
        <f>IF(D296&lt;&gt;"", (D296*0.514)+1.8304,"")</f>
        <v>20.334400000000002</v>
      </c>
      <c r="V296" s="2">
        <f>IF(E296&lt;&gt;"", (E296*0.514)+1.8304,"")</f>
        <v>1.8304</v>
      </c>
      <c r="W296" s="2">
        <f>IF(F296&lt;&gt;"", (F296*0.514)+1.8304,"")</f>
        <v>2.8584000000000001</v>
      </c>
      <c r="X296" s="2">
        <f>IF(G296&lt;&gt;"", (G296*0.514)+1.8304,"")</f>
        <v>1.8304</v>
      </c>
      <c r="Y296" s="2">
        <f>IF(H296&lt;&gt;"", (H296*0.514)+1.8304,"")</f>
        <v>7.9984000000000002</v>
      </c>
      <c r="Z296" s="2">
        <f>IF(I296&lt;&gt;"", (I296*0.514)+1.8304,"")</f>
        <v>1.8304</v>
      </c>
      <c r="AA296" s="2">
        <f>IF(J296&lt;&gt;"", (J296*0.514)+1.8304,"")</f>
        <v>6.4564000000000004</v>
      </c>
      <c r="AB296" s="2">
        <f>IF(K296&lt;&gt;"", (K296*0.514)+1.8304,"")</f>
        <v>2.3444000000000003</v>
      </c>
      <c r="AC296" s="2">
        <f>IF(L296&lt;&gt;"", (L296*0.514)+1.8304,"")</f>
        <v>46.034399999999998</v>
      </c>
      <c r="AD296" s="2">
        <f>IF(M296&lt;&gt;"", (M296*0.514)+1.8304,"")</f>
        <v>29.072400000000002</v>
      </c>
      <c r="AE296" s="2">
        <f>IF(N296&lt;&gt;"", (N296*0.514)+1.8304,"")</f>
        <v>2.3444000000000003</v>
      </c>
    </row>
    <row r="297" spans="1:31" hidden="1" x14ac:dyDescent="0.3">
      <c r="A297" s="1">
        <v>45340.326388888891</v>
      </c>
      <c r="B297">
        <v>0</v>
      </c>
      <c r="C297">
        <v>0</v>
      </c>
      <c r="D297">
        <v>19</v>
      </c>
      <c r="E297">
        <v>0</v>
      </c>
      <c r="F297">
        <v>2</v>
      </c>
      <c r="G297">
        <v>0</v>
      </c>
      <c r="H297">
        <v>13</v>
      </c>
      <c r="I297">
        <v>0</v>
      </c>
      <c r="J297">
        <v>7</v>
      </c>
      <c r="K297">
        <v>2</v>
      </c>
      <c r="L297">
        <v>77</v>
      </c>
      <c r="M297">
        <v>34</v>
      </c>
      <c r="N297">
        <v>1</v>
      </c>
      <c r="R297" s="19">
        <f>A297</f>
        <v>45340.326388888891</v>
      </c>
      <c r="S297" s="2">
        <f>IF(B297&lt;&gt;"", (B297*0.514)+1.8304,"")</f>
        <v>1.8304</v>
      </c>
      <c r="T297" s="2">
        <f>IF(C297&lt;&gt;"", (C297*0.514)+1.8304,"")</f>
        <v>1.8304</v>
      </c>
      <c r="U297" s="2">
        <f>IF(D297&lt;&gt;"", (D297*0.514)+1.8304,"")</f>
        <v>11.596399999999999</v>
      </c>
      <c r="V297" s="2">
        <f>IF(E297&lt;&gt;"", (E297*0.514)+1.8304,"")</f>
        <v>1.8304</v>
      </c>
      <c r="W297" s="2">
        <f>IF(F297&lt;&gt;"", (F297*0.514)+1.8304,"")</f>
        <v>2.8584000000000001</v>
      </c>
      <c r="X297" s="2">
        <f>IF(G297&lt;&gt;"", (G297*0.514)+1.8304,"")</f>
        <v>1.8304</v>
      </c>
      <c r="Y297" s="2">
        <f>IF(H297&lt;&gt;"", (H297*0.514)+1.8304,"")</f>
        <v>8.5123999999999995</v>
      </c>
      <c r="Z297" s="2">
        <f>IF(I297&lt;&gt;"", (I297*0.514)+1.8304,"")</f>
        <v>1.8304</v>
      </c>
      <c r="AA297" s="2">
        <f>IF(J297&lt;&gt;"", (J297*0.514)+1.8304,"")</f>
        <v>5.4283999999999999</v>
      </c>
      <c r="AB297" s="2">
        <f>IF(K297&lt;&gt;"", (K297*0.514)+1.8304,"")</f>
        <v>2.8584000000000001</v>
      </c>
      <c r="AC297" s="2">
        <f>IF(L297&lt;&gt;"", (L297*0.514)+1.8304,"")</f>
        <v>41.4084</v>
      </c>
      <c r="AD297" s="2">
        <f>IF(M297&lt;&gt;"", (M297*0.514)+1.8304,"")</f>
        <v>19.3064</v>
      </c>
      <c r="AE297" s="2">
        <f>IF(N297&lt;&gt;"", (N297*0.514)+1.8304,"")</f>
        <v>2.3444000000000003</v>
      </c>
    </row>
    <row r="298" spans="1:31" hidden="1" x14ac:dyDescent="0.3">
      <c r="A298" s="1">
        <v>45340.333333333336</v>
      </c>
      <c r="B298">
        <v>0</v>
      </c>
      <c r="C298">
        <v>0</v>
      </c>
      <c r="D298">
        <v>19</v>
      </c>
      <c r="E298">
        <v>0</v>
      </c>
      <c r="F298">
        <v>1</v>
      </c>
      <c r="G298">
        <v>0</v>
      </c>
      <c r="H298">
        <v>70</v>
      </c>
      <c r="I298">
        <v>6</v>
      </c>
      <c r="J298">
        <v>10</v>
      </c>
      <c r="K298">
        <v>2</v>
      </c>
      <c r="L298">
        <v>83</v>
      </c>
      <c r="M298">
        <v>12</v>
      </c>
      <c r="N298">
        <v>1</v>
      </c>
      <c r="R298" s="19">
        <f>A298</f>
        <v>45340.333333333336</v>
      </c>
      <c r="S298" s="2">
        <f>IF(B298&lt;&gt;"", (B298*0.514)+1.8304,"")</f>
        <v>1.8304</v>
      </c>
      <c r="T298" s="2">
        <f>IF(C298&lt;&gt;"", (C298*0.514)+1.8304,"")</f>
        <v>1.8304</v>
      </c>
      <c r="U298" s="2">
        <f>IF(D298&lt;&gt;"", (D298*0.514)+1.8304,"")</f>
        <v>11.596399999999999</v>
      </c>
      <c r="V298" s="2">
        <f>IF(E298&lt;&gt;"", (E298*0.514)+1.8304,"")</f>
        <v>1.8304</v>
      </c>
      <c r="W298" s="2">
        <f>IF(F298&lt;&gt;"", (F298*0.514)+1.8304,"")</f>
        <v>2.3444000000000003</v>
      </c>
      <c r="X298" s="2">
        <f>IF(G298&lt;&gt;"", (G298*0.514)+1.8304,"")</f>
        <v>1.8304</v>
      </c>
      <c r="Y298" s="2">
        <f>IF(H298&lt;&gt;"", (H298*0.514)+1.8304,"")</f>
        <v>37.810400000000001</v>
      </c>
      <c r="Z298" s="2">
        <f>IF(I298&lt;&gt;"", (I298*0.514)+1.8304,"")</f>
        <v>4.9144000000000005</v>
      </c>
      <c r="AA298" s="2">
        <f>IF(J298&lt;&gt;"", (J298*0.514)+1.8304,"")</f>
        <v>6.9704000000000006</v>
      </c>
      <c r="AB298" s="2">
        <f>IF(K298&lt;&gt;"", (K298*0.514)+1.8304,"")</f>
        <v>2.8584000000000001</v>
      </c>
      <c r="AC298" s="2">
        <f>IF(L298&lt;&gt;"", (L298*0.514)+1.8304,"")</f>
        <v>44.492399999999996</v>
      </c>
      <c r="AD298" s="2">
        <f>IF(M298&lt;&gt;"", (M298*0.514)+1.8304,"")</f>
        <v>7.9984000000000002</v>
      </c>
      <c r="AE298" s="2">
        <f>IF(N298&lt;&gt;"", (N298*0.514)+1.8304,"")</f>
        <v>2.3444000000000003</v>
      </c>
    </row>
    <row r="299" spans="1:31" hidden="1" x14ac:dyDescent="0.3">
      <c r="A299" s="1">
        <v>45340.340277777781</v>
      </c>
      <c r="B299">
        <v>0</v>
      </c>
      <c r="C299">
        <v>0</v>
      </c>
      <c r="D299">
        <v>12</v>
      </c>
      <c r="E299">
        <v>0</v>
      </c>
      <c r="F299">
        <v>0</v>
      </c>
      <c r="G299">
        <v>0</v>
      </c>
      <c r="H299">
        <v>65</v>
      </c>
      <c r="I299">
        <v>9</v>
      </c>
      <c r="J299">
        <v>20</v>
      </c>
      <c r="K299">
        <v>1</v>
      </c>
      <c r="L299">
        <v>81</v>
      </c>
      <c r="M299">
        <v>10</v>
      </c>
      <c r="N299">
        <v>1</v>
      </c>
      <c r="R299" s="19">
        <f>A299</f>
        <v>45340.340277777781</v>
      </c>
      <c r="S299" s="2">
        <f>IF(B299&lt;&gt;"", (B299*0.514)+1.8304,"")</f>
        <v>1.8304</v>
      </c>
      <c r="T299" s="2">
        <f>IF(C299&lt;&gt;"", (C299*0.514)+1.8304,"")</f>
        <v>1.8304</v>
      </c>
      <c r="U299" s="2">
        <f>IF(D299&lt;&gt;"", (D299*0.514)+1.8304,"")</f>
        <v>7.9984000000000002</v>
      </c>
      <c r="V299" s="2">
        <f>IF(E299&lt;&gt;"", (E299*0.514)+1.8304,"")</f>
        <v>1.8304</v>
      </c>
      <c r="W299" s="2">
        <f>IF(F299&lt;&gt;"", (F299*0.514)+1.8304,"")</f>
        <v>1.8304</v>
      </c>
      <c r="X299" s="2">
        <f>IF(G299&lt;&gt;"", (G299*0.514)+1.8304,"")</f>
        <v>1.8304</v>
      </c>
      <c r="Y299" s="2">
        <f>IF(H299&lt;&gt;"", (H299*0.514)+1.8304,"")</f>
        <v>35.240400000000001</v>
      </c>
      <c r="Z299" s="2">
        <f>IF(I299&lt;&gt;"", (I299*0.514)+1.8304,"")</f>
        <v>6.4564000000000004</v>
      </c>
      <c r="AA299" s="2">
        <f>IF(J299&lt;&gt;"", (J299*0.514)+1.8304,"")</f>
        <v>12.110400000000002</v>
      </c>
      <c r="AB299" s="2">
        <f>IF(K299&lt;&gt;"", (K299*0.514)+1.8304,"")</f>
        <v>2.3444000000000003</v>
      </c>
      <c r="AC299" s="2">
        <f>IF(L299&lt;&gt;"", (L299*0.514)+1.8304,"")</f>
        <v>43.464399999999998</v>
      </c>
      <c r="AD299" s="2">
        <f>IF(M299&lt;&gt;"", (M299*0.514)+1.8304,"")</f>
        <v>6.9704000000000006</v>
      </c>
      <c r="AE299" s="2">
        <f>IF(N299&lt;&gt;"", (N299*0.514)+1.8304,"")</f>
        <v>2.3444000000000003</v>
      </c>
    </row>
    <row r="300" spans="1:31" hidden="1" x14ac:dyDescent="0.3">
      <c r="A300" s="1">
        <v>45340.347222222219</v>
      </c>
      <c r="B300">
        <v>0</v>
      </c>
      <c r="C300">
        <v>0</v>
      </c>
      <c r="D300">
        <v>19</v>
      </c>
      <c r="E300">
        <v>0</v>
      </c>
      <c r="F300">
        <v>2</v>
      </c>
      <c r="G300">
        <v>0</v>
      </c>
      <c r="H300">
        <v>68</v>
      </c>
      <c r="I300">
        <v>15</v>
      </c>
      <c r="J300">
        <v>7</v>
      </c>
      <c r="K300">
        <v>8</v>
      </c>
      <c r="L300">
        <v>77</v>
      </c>
      <c r="M300">
        <v>10</v>
      </c>
      <c r="N300">
        <v>2</v>
      </c>
      <c r="R300" s="19">
        <f>A300</f>
        <v>45340.347222222219</v>
      </c>
      <c r="S300" s="2">
        <f>IF(B300&lt;&gt;"", (B300*0.514)+1.8304,"")</f>
        <v>1.8304</v>
      </c>
      <c r="T300" s="2">
        <f>IF(C300&lt;&gt;"", (C300*0.514)+1.8304,"")</f>
        <v>1.8304</v>
      </c>
      <c r="U300" s="2">
        <f>IF(D300&lt;&gt;"", (D300*0.514)+1.8304,"")</f>
        <v>11.596399999999999</v>
      </c>
      <c r="V300" s="2">
        <f>IF(E300&lt;&gt;"", (E300*0.514)+1.8304,"")</f>
        <v>1.8304</v>
      </c>
      <c r="W300" s="2">
        <f>IF(F300&lt;&gt;"", (F300*0.514)+1.8304,"")</f>
        <v>2.8584000000000001</v>
      </c>
      <c r="X300" s="2">
        <f>IF(G300&lt;&gt;"", (G300*0.514)+1.8304,"")</f>
        <v>1.8304</v>
      </c>
      <c r="Y300" s="2">
        <f>IF(H300&lt;&gt;"", (H300*0.514)+1.8304,"")</f>
        <v>36.782399999999996</v>
      </c>
      <c r="Z300" s="2">
        <f>IF(I300&lt;&gt;"", (I300*0.514)+1.8304,"")</f>
        <v>9.5404</v>
      </c>
      <c r="AA300" s="2">
        <f>IF(J300&lt;&gt;"", (J300*0.514)+1.8304,"")</f>
        <v>5.4283999999999999</v>
      </c>
      <c r="AB300" s="2">
        <f>IF(K300&lt;&gt;"", (K300*0.514)+1.8304,"")</f>
        <v>5.9424000000000001</v>
      </c>
      <c r="AC300" s="2">
        <f>IF(L300&lt;&gt;"", (L300*0.514)+1.8304,"")</f>
        <v>41.4084</v>
      </c>
      <c r="AD300" s="2">
        <f>IF(M300&lt;&gt;"", (M300*0.514)+1.8304,"")</f>
        <v>6.9704000000000006</v>
      </c>
      <c r="AE300" s="2">
        <f>IF(N300&lt;&gt;"", (N300*0.514)+1.8304,"")</f>
        <v>2.8584000000000001</v>
      </c>
    </row>
    <row r="301" spans="1:31" hidden="1" x14ac:dyDescent="0.3">
      <c r="A301" s="1">
        <v>45340.354166666664</v>
      </c>
      <c r="B301">
        <v>0</v>
      </c>
      <c r="C301">
        <v>0</v>
      </c>
      <c r="D301">
        <v>21</v>
      </c>
      <c r="E301">
        <v>0</v>
      </c>
      <c r="F301">
        <v>2</v>
      </c>
      <c r="G301">
        <v>0</v>
      </c>
      <c r="H301">
        <v>83</v>
      </c>
      <c r="I301">
        <v>5</v>
      </c>
      <c r="J301">
        <v>2</v>
      </c>
      <c r="K301">
        <v>18</v>
      </c>
      <c r="L301">
        <v>70</v>
      </c>
      <c r="M301">
        <v>33</v>
      </c>
      <c r="N301">
        <v>4</v>
      </c>
      <c r="R301" s="19">
        <f>A301</f>
        <v>45340.354166666664</v>
      </c>
      <c r="S301" s="2">
        <f>IF(B301&lt;&gt;"", (B301*0.514)+1.8304,"")</f>
        <v>1.8304</v>
      </c>
      <c r="T301" s="2">
        <f>IF(C301&lt;&gt;"", (C301*0.514)+1.8304,"")</f>
        <v>1.8304</v>
      </c>
      <c r="U301" s="2">
        <f>IF(D301&lt;&gt;"", (D301*0.514)+1.8304,"")</f>
        <v>12.624400000000001</v>
      </c>
      <c r="V301" s="2">
        <f>IF(E301&lt;&gt;"", (E301*0.514)+1.8304,"")</f>
        <v>1.8304</v>
      </c>
      <c r="W301" s="2">
        <f>IF(F301&lt;&gt;"", (F301*0.514)+1.8304,"")</f>
        <v>2.8584000000000001</v>
      </c>
      <c r="X301" s="2">
        <f>IF(G301&lt;&gt;"", (G301*0.514)+1.8304,"")</f>
        <v>1.8304</v>
      </c>
      <c r="Y301" s="2">
        <f>IF(H301&lt;&gt;"", (H301*0.514)+1.8304,"")</f>
        <v>44.492399999999996</v>
      </c>
      <c r="Z301" s="2">
        <f>IF(I301&lt;&gt;"", (I301*0.514)+1.8304,"")</f>
        <v>4.4004000000000003</v>
      </c>
      <c r="AA301" s="2">
        <f>IF(J301&lt;&gt;"", (J301*0.514)+1.8304,"")</f>
        <v>2.8584000000000001</v>
      </c>
      <c r="AB301" s="2">
        <f>IF(K301&lt;&gt;"", (K301*0.514)+1.8304,"")</f>
        <v>11.0824</v>
      </c>
      <c r="AC301" s="2">
        <f>IF(L301&lt;&gt;"", (L301*0.514)+1.8304,"")</f>
        <v>37.810400000000001</v>
      </c>
      <c r="AD301" s="2">
        <f>IF(M301&lt;&gt;"", (M301*0.514)+1.8304,"")</f>
        <v>18.792400000000001</v>
      </c>
      <c r="AE301" s="2">
        <f>IF(N301&lt;&gt;"", (N301*0.514)+1.8304,"")</f>
        <v>3.8864000000000001</v>
      </c>
    </row>
    <row r="302" spans="1:31" hidden="1" x14ac:dyDescent="0.3">
      <c r="A302" s="1">
        <v>45340.361111111109</v>
      </c>
      <c r="B302">
        <v>0</v>
      </c>
      <c r="C302">
        <v>0</v>
      </c>
      <c r="D302">
        <v>15</v>
      </c>
      <c r="E302">
        <v>0</v>
      </c>
      <c r="F302">
        <v>0</v>
      </c>
      <c r="G302">
        <v>0</v>
      </c>
      <c r="H302">
        <v>49</v>
      </c>
      <c r="I302">
        <v>6</v>
      </c>
      <c r="J302">
        <v>12</v>
      </c>
      <c r="K302">
        <v>4</v>
      </c>
      <c r="L302">
        <v>63</v>
      </c>
      <c r="M302">
        <v>34</v>
      </c>
      <c r="N302">
        <v>2</v>
      </c>
      <c r="R302" s="19">
        <f>A302</f>
        <v>45340.361111111109</v>
      </c>
      <c r="S302" s="2">
        <f>IF(B302&lt;&gt;"", (B302*0.514)+1.8304,"")</f>
        <v>1.8304</v>
      </c>
      <c r="T302" s="2">
        <f>IF(C302&lt;&gt;"", (C302*0.514)+1.8304,"")</f>
        <v>1.8304</v>
      </c>
      <c r="U302" s="2">
        <f>IF(D302&lt;&gt;"", (D302*0.514)+1.8304,"")</f>
        <v>9.5404</v>
      </c>
      <c r="V302" s="2">
        <f>IF(E302&lt;&gt;"", (E302*0.514)+1.8304,"")</f>
        <v>1.8304</v>
      </c>
      <c r="W302" s="2">
        <f>IF(F302&lt;&gt;"", (F302*0.514)+1.8304,"")</f>
        <v>1.8304</v>
      </c>
      <c r="X302" s="2">
        <f>IF(G302&lt;&gt;"", (G302*0.514)+1.8304,"")</f>
        <v>1.8304</v>
      </c>
      <c r="Y302" s="2">
        <f>IF(H302&lt;&gt;"", (H302*0.514)+1.8304,"")</f>
        <v>27.016400000000001</v>
      </c>
      <c r="Z302" s="2">
        <f>IF(I302&lt;&gt;"", (I302*0.514)+1.8304,"")</f>
        <v>4.9144000000000005</v>
      </c>
      <c r="AA302" s="2">
        <f>IF(J302&lt;&gt;"", (J302*0.514)+1.8304,"")</f>
        <v>7.9984000000000002</v>
      </c>
      <c r="AB302" s="2">
        <f>IF(K302&lt;&gt;"", (K302*0.514)+1.8304,"")</f>
        <v>3.8864000000000001</v>
      </c>
      <c r="AC302" s="2">
        <f>IF(L302&lt;&gt;"", (L302*0.514)+1.8304,"")</f>
        <v>34.212399999999995</v>
      </c>
      <c r="AD302" s="2">
        <f>IF(M302&lt;&gt;"", (M302*0.514)+1.8304,"")</f>
        <v>19.3064</v>
      </c>
      <c r="AE302" s="2">
        <f>IF(N302&lt;&gt;"", (N302*0.514)+1.8304,"")</f>
        <v>2.8584000000000001</v>
      </c>
    </row>
    <row r="303" spans="1:31" hidden="1" x14ac:dyDescent="0.3">
      <c r="A303" s="1">
        <v>45340.368055555555</v>
      </c>
      <c r="B303">
        <v>0</v>
      </c>
      <c r="C303">
        <v>0</v>
      </c>
      <c r="D303">
        <v>4</v>
      </c>
      <c r="E303">
        <v>0</v>
      </c>
      <c r="F303">
        <v>0</v>
      </c>
      <c r="G303">
        <v>0</v>
      </c>
      <c r="H303">
        <v>52</v>
      </c>
      <c r="I303">
        <v>6</v>
      </c>
      <c r="J303">
        <v>14</v>
      </c>
      <c r="K303">
        <v>4</v>
      </c>
      <c r="L303">
        <v>63</v>
      </c>
      <c r="M303">
        <v>24</v>
      </c>
      <c r="N303">
        <v>1</v>
      </c>
      <c r="R303" s="19">
        <f>A303</f>
        <v>45340.368055555555</v>
      </c>
      <c r="S303" s="2">
        <f>IF(B303&lt;&gt;"", (B303*0.514)+1.8304,"")</f>
        <v>1.8304</v>
      </c>
      <c r="T303" s="2">
        <f>IF(C303&lt;&gt;"", (C303*0.514)+1.8304,"")</f>
        <v>1.8304</v>
      </c>
      <c r="U303" s="2">
        <f>IF(D303&lt;&gt;"", (D303*0.514)+1.8304,"")</f>
        <v>3.8864000000000001</v>
      </c>
      <c r="V303" s="2">
        <f>IF(E303&lt;&gt;"", (E303*0.514)+1.8304,"")</f>
        <v>1.8304</v>
      </c>
      <c r="W303" s="2">
        <f>IF(F303&lt;&gt;"", (F303*0.514)+1.8304,"")</f>
        <v>1.8304</v>
      </c>
      <c r="X303" s="2">
        <f>IF(G303&lt;&gt;"", (G303*0.514)+1.8304,"")</f>
        <v>1.8304</v>
      </c>
      <c r="Y303" s="2">
        <f>IF(H303&lt;&gt;"", (H303*0.514)+1.8304,"")</f>
        <v>28.558400000000002</v>
      </c>
      <c r="Z303" s="2">
        <f>IF(I303&lt;&gt;"", (I303*0.514)+1.8304,"")</f>
        <v>4.9144000000000005</v>
      </c>
      <c r="AA303" s="2">
        <f>IF(J303&lt;&gt;"", (J303*0.514)+1.8304,"")</f>
        <v>9.0263999999999989</v>
      </c>
      <c r="AB303" s="2">
        <f>IF(K303&lt;&gt;"", (K303*0.514)+1.8304,"")</f>
        <v>3.8864000000000001</v>
      </c>
      <c r="AC303" s="2">
        <f>IF(L303&lt;&gt;"", (L303*0.514)+1.8304,"")</f>
        <v>34.212399999999995</v>
      </c>
      <c r="AD303" s="2">
        <f>IF(M303&lt;&gt;"", (M303*0.514)+1.8304,"")</f>
        <v>14.166399999999999</v>
      </c>
      <c r="AE303" s="2">
        <f>IF(N303&lt;&gt;"", (N303*0.514)+1.8304,"")</f>
        <v>2.3444000000000003</v>
      </c>
    </row>
    <row r="304" spans="1:31" hidden="1" x14ac:dyDescent="0.3">
      <c r="A304" s="1">
        <v>45340.375</v>
      </c>
      <c r="B304">
        <v>0</v>
      </c>
      <c r="C304">
        <v>0</v>
      </c>
      <c r="D304">
        <v>5</v>
      </c>
      <c r="E304">
        <v>0</v>
      </c>
      <c r="F304">
        <v>11</v>
      </c>
      <c r="G304">
        <v>0</v>
      </c>
      <c r="H304">
        <v>28</v>
      </c>
      <c r="I304">
        <v>7</v>
      </c>
      <c r="J304">
        <v>5</v>
      </c>
      <c r="K304">
        <v>6</v>
      </c>
      <c r="L304">
        <v>79</v>
      </c>
      <c r="M304">
        <v>41</v>
      </c>
      <c r="N304">
        <v>2</v>
      </c>
      <c r="R304" s="19">
        <f>A304</f>
        <v>45340.375</v>
      </c>
      <c r="S304" s="2">
        <f>IF(B304&lt;&gt;"", (B304*0.514)+1.8304,"")</f>
        <v>1.8304</v>
      </c>
      <c r="T304" s="2">
        <f>IF(C304&lt;&gt;"", (C304*0.514)+1.8304,"")</f>
        <v>1.8304</v>
      </c>
      <c r="U304" s="2">
        <f>IF(D304&lt;&gt;"", (D304*0.514)+1.8304,"")</f>
        <v>4.4004000000000003</v>
      </c>
      <c r="V304" s="2">
        <f>IF(E304&lt;&gt;"", (E304*0.514)+1.8304,"")</f>
        <v>1.8304</v>
      </c>
      <c r="W304" s="2">
        <f>IF(F304&lt;&gt;"", (F304*0.514)+1.8304,"")</f>
        <v>7.4843999999999999</v>
      </c>
      <c r="X304" s="2">
        <f>IF(G304&lt;&gt;"", (G304*0.514)+1.8304,"")</f>
        <v>1.8304</v>
      </c>
      <c r="Y304" s="2">
        <f>IF(H304&lt;&gt;"", (H304*0.514)+1.8304,"")</f>
        <v>16.2224</v>
      </c>
      <c r="Z304" s="2">
        <f>IF(I304&lt;&gt;"", (I304*0.514)+1.8304,"")</f>
        <v>5.4283999999999999</v>
      </c>
      <c r="AA304" s="2">
        <f>IF(J304&lt;&gt;"", (J304*0.514)+1.8304,"")</f>
        <v>4.4004000000000003</v>
      </c>
      <c r="AB304" s="2">
        <f>IF(K304&lt;&gt;"", (K304*0.514)+1.8304,"")</f>
        <v>4.9144000000000005</v>
      </c>
      <c r="AC304" s="2">
        <f>IF(L304&lt;&gt;"", (L304*0.514)+1.8304,"")</f>
        <v>42.436399999999999</v>
      </c>
      <c r="AD304" s="2">
        <f>IF(M304&lt;&gt;"", (M304*0.514)+1.8304,"")</f>
        <v>22.904400000000003</v>
      </c>
      <c r="AE304" s="2">
        <f>IF(N304&lt;&gt;"", (N304*0.514)+1.8304,"")</f>
        <v>2.8584000000000001</v>
      </c>
    </row>
    <row r="305" spans="1:31" hidden="1" x14ac:dyDescent="0.3">
      <c r="A305" s="1">
        <v>45340.381944444445</v>
      </c>
      <c r="B305">
        <v>0</v>
      </c>
      <c r="C305">
        <v>0</v>
      </c>
      <c r="D305">
        <v>4</v>
      </c>
      <c r="E305">
        <v>0</v>
      </c>
      <c r="F305">
        <v>16</v>
      </c>
      <c r="G305">
        <v>19</v>
      </c>
      <c r="H305">
        <v>20</v>
      </c>
      <c r="I305">
        <v>8</v>
      </c>
      <c r="J305">
        <v>5</v>
      </c>
      <c r="K305">
        <v>6</v>
      </c>
      <c r="L305">
        <v>73</v>
      </c>
      <c r="M305">
        <v>60</v>
      </c>
      <c r="N305">
        <v>0</v>
      </c>
      <c r="R305" s="19">
        <f>A305</f>
        <v>45340.381944444445</v>
      </c>
      <c r="S305" s="2">
        <f>IF(B305&lt;&gt;"", (B305*0.514)+1.8304,"")</f>
        <v>1.8304</v>
      </c>
      <c r="T305" s="2">
        <f>IF(C305&lt;&gt;"", (C305*0.514)+1.8304,"")</f>
        <v>1.8304</v>
      </c>
      <c r="U305" s="2">
        <f>IF(D305&lt;&gt;"", (D305*0.514)+1.8304,"")</f>
        <v>3.8864000000000001</v>
      </c>
      <c r="V305" s="2">
        <f>IF(E305&lt;&gt;"", (E305*0.514)+1.8304,"")</f>
        <v>1.8304</v>
      </c>
      <c r="W305" s="2">
        <f>IF(F305&lt;&gt;"", (F305*0.514)+1.8304,"")</f>
        <v>10.054400000000001</v>
      </c>
      <c r="X305" s="2">
        <f>IF(G305&lt;&gt;"", (G305*0.514)+1.8304,"")</f>
        <v>11.596399999999999</v>
      </c>
      <c r="Y305" s="2">
        <f>IF(H305&lt;&gt;"", (H305*0.514)+1.8304,"")</f>
        <v>12.110400000000002</v>
      </c>
      <c r="Z305" s="2">
        <f>IF(I305&lt;&gt;"", (I305*0.514)+1.8304,"")</f>
        <v>5.9424000000000001</v>
      </c>
      <c r="AA305" s="2">
        <f>IF(J305&lt;&gt;"", (J305*0.514)+1.8304,"")</f>
        <v>4.4004000000000003</v>
      </c>
      <c r="AB305" s="2">
        <f>IF(K305&lt;&gt;"", (K305*0.514)+1.8304,"")</f>
        <v>4.9144000000000005</v>
      </c>
      <c r="AC305" s="2">
        <f>IF(L305&lt;&gt;"", (L305*0.514)+1.8304,"")</f>
        <v>39.352399999999996</v>
      </c>
      <c r="AD305" s="2">
        <f>IF(M305&lt;&gt;"", (M305*0.514)+1.8304,"")</f>
        <v>32.670400000000001</v>
      </c>
      <c r="AE305" s="2">
        <f>IF(N305&lt;&gt;"", (N305*0.514)+1.8304,"")</f>
        <v>1.8304</v>
      </c>
    </row>
    <row r="306" spans="1:31" hidden="1" x14ac:dyDescent="0.3">
      <c r="A306" s="1">
        <v>45340.388888888891</v>
      </c>
      <c r="B306">
        <v>0</v>
      </c>
      <c r="C306">
        <v>0</v>
      </c>
      <c r="D306">
        <v>19</v>
      </c>
      <c r="E306">
        <v>0</v>
      </c>
      <c r="F306">
        <v>52</v>
      </c>
      <c r="G306">
        <v>3</v>
      </c>
      <c r="H306">
        <v>17</v>
      </c>
      <c r="I306">
        <v>9</v>
      </c>
      <c r="J306">
        <v>11</v>
      </c>
      <c r="K306">
        <v>5</v>
      </c>
      <c r="L306">
        <v>61</v>
      </c>
      <c r="M306">
        <v>75</v>
      </c>
      <c r="N306">
        <v>0</v>
      </c>
      <c r="R306" s="19">
        <f>A306</f>
        <v>45340.388888888891</v>
      </c>
      <c r="S306" s="2">
        <f>IF(B306&lt;&gt;"", (B306*0.514)+1.8304,"")</f>
        <v>1.8304</v>
      </c>
      <c r="T306" s="2">
        <f>IF(C306&lt;&gt;"", (C306*0.514)+1.8304,"")</f>
        <v>1.8304</v>
      </c>
      <c r="U306" s="2">
        <f>IF(D306&lt;&gt;"", (D306*0.514)+1.8304,"")</f>
        <v>11.596399999999999</v>
      </c>
      <c r="V306" s="2">
        <f>IF(E306&lt;&gt;"", (E306*0.514)+1.8304,"")</f>
        <v>1.8304</v>
      </c>
      <c r="W306" s="2">
        <f>IF(F306&lt;&gt;"", (F306*0.514)+1.8304,"")</f>
        <v>28.558400000000002</v>
      </c>
      <c r="X306" s="2">
        <f>IF(G306&lt;&gt;"", (G306*0.514)+1.8304,"")</f>
        <v>3.3723999999999998</v>
      </c>
      <c r="Y306" s="2">
        <f>IF(H306&lt;&gt;"", (H306*0.514)+1.8304,"")</f>
        <v>10.5684</v>
      </c>
      <c r="Z306" s="2">
        <f>IF(I306&lt;&gt;"", (I306*0.514)+1.8304,"")</f>
        <v>6.4564000000000004</v>
      </c>
      <c r="AA306" s="2">
        <f>IF(J306&lt;&gt;"", (J306*0.514)+1.8304,"")</f>
        <v>7.4843999999999999</v>
      </c>
      <c r="AB306" s="2">
        <f>IF(K306&lt;&gt;"", (K306*0.514)+1.8304,"")</f>
        <v>4.4004000000000003</v>
      </c>
      <c r="AC306" s="2">
        <f>IF(L306&lt;&gt;"", (L306*0.514)+1.8304,"")</f>
        <v>33.184399999999997</v>
      </c>
      <c r="AD306" s="2">
        <f>IF(M306&lt;&gt;"", (M306*0.514)+1.8304,"")</f>
        <v>40.380400000000002</v>
      </c>
      <c r="AE306" s="2">
        <f>IF(N306&lt;&gt;"", (N306*0.514)+1.8304,"")</f>
        <v>1.8304</v>
      </c>
    </row>
    <row r="307" spans="1:31" hidden="1" x14ac:dyDescent="0.3">
      <c r="A307" s="1">
        <v>45340.395833333336</v>
      </c>
      <c r="B307">
        <v>0</v>
      </c>
      <c r="C307">
        <v>0</v>
      </c>
      <c r="D307">
        <v>44</v>
      </c>
      <c r="E307">
        <v>0</v>
      </c>
      <c r="F307">
        <v>22</v>
      </c>
      <c r="G307">
        <v>2</v>
      </c>
      <c r="H307">
        <v>10</v>
      </c>
      <c r="I307">
        <v>9</v>
      </c>
      <c r="J307">
        <v>10</v>
      </c>
      <c r="K307">
        <v>6</v>
      </c>
      <c r="L307">
        <v>72</v>
      </c>
      <c r="M307">
        <v>42</v>
      </c>
      <c r="N307">
        <v>1</v>
      </c>
      <c r="R307" s="19">
        <f>A307</f>
        <v>45340.395833333336</v>
      </c>
      <c r="S307" s="2">
        <f>IF(B307&lt;&gt;"", (B307*0.514)+1.8304,"")</f>
        <v>1.8304</v>
      </c>
      <c r="T307" s="2">
        <f>IF(C307&lt;&gt;"", (C307*0.514)+1.8304,"")</f>
        <v>1.8304</v>
      </c>
      <c r="U307" s="2">
        <f>IF(D307&lt;&gt;"", (D307*0.514)+1.8304,"")</f>
        <v>24.446400000000001</v>
      </c>
      <c r="V307" s="2">
        <f>IF(E307&lt;&gt;"", (E307*0.514)+1.8304,"")</f>
        <v>1.8304</v>
      </c>
      <c r="W307" s="2">
        <f>IF(F307&lt;&gt;"", (F307*0.514)+1.8304,"")</f>
        <v>13.138400000000001</v>
      </c>
      <c r="X307" s="2">
        <f>IF(G307&lt;&gt;"", (G307*0.514)+1.8304,"")</f>
        <v>2.8584000000000001</v>
      </c>
      <c r="Y307" s="2">
        <f>IF(H307&lt;&gt;"", (H307*0.514)+1.8304,"")</f>
        <v>6.9704000000000006</v>
      </c>
      <c r="Z307" s="2">
        <f>IF(I307&lt;&gt;"", (I307*0.514)+1.8304,"")</f>
        <v>6.4564000000000004</v>
      </c>
      <c r="AA307" s="2">
        <f>IF(J307&lt;&gt;"", (J307*0.514)+1.8304,"")</f>
        <v>6.9704000000000006</v>
      </c>
      <c r="AB307" s="2">
        <f>IF(K307&lt;&gt;"", (K307*0.514)+1.8304,"")</f>
        <v>4.9144000000000005</v>
      </c>
      <c r="AC307" s="2">
        <f>IF(L307&lt;&gt;"", (L307*0.514)+1.8304,"")</f>
        <v>38.8384</v>
      </c>
      <c r="AD307" s="2">
        <f>IF(M307&lt;&gt;"", (M307*0.514)+1.8304,"")</f>
        <v>23.418400000000002</v>
      </c>
      <c r="AE307" s="2">
        <f>IF(N307&lt;&gt;"", (N307*0.514)+1.8304,"")</f>
        <v>2.3444000000000003</v>
      </c>
    </row>
    <row r="308" spans="1:31" hidden="1" x14ac:dyDescent="0.3">
      <c r="A308" s="1">
        <v>45340.402777777781</v>
      </c>
      <c r="B308">
        <v>0</v>
      </c>
      <c r="C308">
        <v>0</v>
      </c>
      <c r="D308">
        <v>33</v>
      </c>
      <c r="E308">
        <v>0</v>
      </c>
      <c r="F308">
        <v>6</v>
      </c>
      <c r="G308">
        <v>18</v>
      </c>
      <c r="H308">
        <v>9</v>
      </c>
      <c r="I308">
        <v>10</v>
      </c>
      <c r="J308">
        <v>10</v>
      </c>
      <c r="K308">
        <v>7</v>
      </c>
      <c r="L308">
        <v>58</v>
      </c>
      <c r="M308">
        <v>19</v>
      </c>
      <c r="N308">
        <v>0</v>
      </c>
      <c r="R308" s="19">
        <f>A308</f>
        <v>45340.402777777781</v>
      </c>
      <c r="S308" s="2">
        <f>IF(B308&lt;&gt;"", (B308*0.514)+1.8304,"")</f>
        <v>1.8304</v>
      </c>
      <c r="T308" s="2">
        <f>IF(C308&lt;&gt;"", (C308*0.514)+1.8304,"")</f>
        <v>1.8304</v>
      </c>
      <c r="U308" s="2">
        <f>IF(D308&lt;&gt;"", (D308*0.514)+1.8304,"")</f>
        <v>18.792400000000001</v>
      </c>
      <c r="V308" s="2">
        <f>IF(E308&lt;&gt;"", (E308*0.514)+1.8304,"")</f>
        <v>1.8304</v>
      </c>
      <c r="W308" s="2">
        <f>IF(F308&lt;&gt;"", (F308*0.514)+1.8304,"")</f>
        <v>4.9144000000000005</v>
      </c>
      <c r="X308" s="2">
        <f>IF(G308&lt;&gt;"", (G308*0.514)+1.8304,"")</f>
        <v>11.0824</v>
      </c>
      <c r="Y308" s="2">
        <f>IF(H308&lt;&gt;"", (H308*0.514)+1.8304,"")</f>
        <v>6.4564000000000004</v>
      </c>
      <c r="Z308" s="2">
        <f>IF(I308&lt;&gt;"", (I308*0.514)+1.8304,"")</f>
        <v>6.9704000000000006</v>
      </c>
      <c r="AA308" s="2">
        <f>IF(J308&lt;&gt;"", (J308*0.514)+1.8304,"")</f>
        <v>6.9704000000000006</v>
      </c>
      <c r="AB308" s="2">
        <f>IF(K308&lt;&gt;"", (K308*0.514)+1.8304,"")</f>
        <v>5.4283999999999999</v>
      </c>
      <c r="AC308" s="2">
        <f>IF(L308&lt;&gt;"", (L308*0.514)+1.8304,"")</f>
        <v>31.642400000000002</v>
      </c>
      <c r="AD308" s="2">
        <f>IF(M308&lt;&gt;"", (M308*0.514)+1.8304,"")</f>
        <v>11.596399999999999</v>
      </c>
      <c r="AE308" s="2">
        <f>IF(N308&lt;&gt;"", (N308*0.514)+1.8304,"")</f>
        <v>1.8304</v>
      </c>
    </row>
    <row r="309" spans="1:31" hidden="1" x14ac:dyDescent="0.3">
      <c r="A309" s="1">
        <v>45340.409722222219</v>
      </c>
      <c r="B309">
        <v>0</v>
      </c>
      <c r="C309">
        <v>0</v>
      </c>
      <c r="D309">
        <v>12</v>
      </c>
      <c r="E309">
        <v>0</v>
      </c>
      <c r="F309">
        <v>8</v>
      </c>
      <c r="G309">
        <v>40</v>
      </c>
      <c r="H309">
        <v>10</v>
      </c>
      <c r="I309">
        <v>21</v>
      </c>
      <c r="J309">
        <v>6</v>
      </c>
      <c r="K309">
        <v>30</v>
      </c>
      <c r="L309">
        <v>59</v>
      </c>
      <c r="M309">
        <v>24</v>
      </c>
      <c r="N309">
        <v>1</v>
      </c>
      <c r="R309" s="19">
        <f>A309</f>
        <v>45340.409722222219</v>
      </c>
      <c r="S309" s="2">
        <f>IF(B309&lt;&gt;"", (B309*0.514)+1.8304,"")</f>
        <v>1.8304</v>
      </c>
      <c r="T309" s="2">
        <f>IF(C309&lt;&gt;"", (C309*0.514)+1.8304,"")</f>
        <v>1.8304</v>
      </c>
      <c r="U309" s="2">
        <f>IF(D309&lt;&gt;"", (D309*0.514)+1.8304,"")</f>
        <v>7.9984000000000002</v>
      </c>
      <c r="V309" s="2">
        <f>IF(E309&lt;&gt;"", (E309*0.514)+1.8304,"")</f>
        <v>1.8304</v>
      </c>
      <c r="W309" s="2">
        <f>IF(F309&lt;&gt;"", (F309*0.514)+1.8304,"")</f>
        <v>5.9424000000000001</v>
      </c>
      <c r="X309" s="2">
        <f>IF(G309&lt;&gt;"", (G309*0.514)+1.8304,"")</f>
        <v>22.390400000000003</v>
      </c>
      <c r="Y309" s="2">
        <f>IF(H309&lt;&gt;"", (H309*0.514)+1.8304,"")</f>
        <v>6.9704000000000006</v>
      </c>
      <c r="Z309" s="2">
        <f>IF(I309&lt;&gt;"", (I309*0.514)+1.8304,"")</f>
        <v>12.624400000000001</v>
      </c>
      <c r="AA309" s="2">
        <f>IF(J309&lt;&gt;"", (J309*0.514)+1.8304,"")</f>
        <v>4.9144000000000005</v>
      </c>
      <c r="AB309" s="2">
        <f>IF(K309&lt;&gt;"", (K309*0.514)+1.8304,"")</f>
        <v>17.250399999999999</v>
      </c>
      <c r="AC309" s="2">
        <f>IF(L309&lt;&gt;"", (L309*0.514)+1.8304,"")</f>
        <v>32.156399999999998</v>
      </c>
      <c r="AD309" s="2">
        <f>IF(M309&lt;&gt;"", (M309*0.514)+1.8304,"")</f>
        <v>14.166399999999999</v>
      </c>
      <c r="AE309" s="2">
        <f>IF(N309&lt;&gt;"", (N309*0.514)+1.8304,"")</f>
        <v>2.3444000000000003</v>
      </c>
    </row>
    <row r="310" spans="1:31" hidden="1" x14ac:dyDescent="0.3">
      <c r="A310" s="1">
        <v>45340.416666666664</v>
      </c>
      <c r="B310">
        <v>0</v>
      </c>
      <c r="C310">
        <v>0</v>
      </c>
      <c r="D310">
        <v>35</v>
      </c>
      <c r="E310">
        <v>0</v>
      </c>
      <c r="F310">
        <v>11</v>
      </c>
      <c r="G310">
        <v>73</v>
      </c>
      <c r="H310">
        <v>35</v>
      </c>
      <c r="I310">
        <v>43</v>
      </c>
      <c r="J310">
        <v>6</v>
      </c>
      <c r="K310">
        <v>29</v>
      </c>
      <c r="L310">
        <v>62</v>
      </c>
      <c r="M310">
        <v>43</v>
      </c>
      <c r="N310">
        <v>0</v>
      </c>
      <c r="R310" s="19">
        <f>A310</f>
        <v>45340.416666666664</v>
      </c>
      <c r="S310" s="2">
        <f>IF(B310&lt;&gt;"", (B310*0.514)+1.8304,"")</f>
        <v>1.8304</v>
      </c>
      <c r="T310" s="2">
        <f>IF(C310&lt;&gt;"", (C310*0.514)+1.8304,"")</f>
        <v>1.8304</v>
      </c>
      <c r="U310" s="2">
        <f>IF(D310&lt;&gt;"", (D310*0.514)+1.8304,"")</f>
        <v>19.820400000000003</v>
      </c>
      <c r="V310" s="2">
        <f>IF(E310&lt;&gt;"", (E310*0.514)+1.8304,"")</f>
        <v>1.8304</v>
      </c>
      <c r="W310" s="2">
        <f>IF(F310&lt;&gt;"", (F310*0.514)+1.8304,"")</f>
        <v>7.4843999999999999</v>
      </c>
      <c r="X310" s="2">
        <f>IF(G310&lt;&gt;"", (G310*0.514)+1.8304,"")</f>
        <v>39.352399999999996</v>
      </c>
      <c r="Y310" s="2">
        <f>IF(H310&lt;&gt;"", (H310*0.514)+1.8304,"")</f>
        <v>19.820400000000003</v>
      </c>
      <c r="Z310" s="2">
        <f>IF(I310&lt;&gt;"", (I310*0.514)+1.8304,"")</f>
        <v>23.932400000000001</v>
      </c>
      <c r="AA310" s="2">
        <f>IF(J310&lt;&gt;"", (J310*0.514)+1.8304,"")</f>
        <v>4.9144000000000005</v>
      </c>
      <c r="AB310" s="2">
        <f>IF(K310&lt;&gt;"", (K310*0.514)+1.8304,"")</f>
        <v>16.7364</v>
      </c>
      <c r="AC310" s="2">
        <f>IF(L310&lt;&gt;"", (L310*0.514)+1.8304,"")</f>
        <v>33.698399999999999</v>
      </c>
      <c r="AD310" s="2">
        <f>IF(M310&lt;&gt;"", (M310*0.514)+1.8304,"")</f>
        <v>23.932400000000001</v>
      </c>
      <c r="AE310" s="2">
        <f>IF(N310&lt;&gt;"", (N310*0.514)+1.8304,"")</f>
        <v>1.8304</v>
      </c>
    </row>
    <row r="311" spans="1:31" hidden="1" x14ac:dyDescent="0.3">
      <c r="A311" s="1">
        <v>45340.423611111109</v>
      </c>
      <c r="B311">
        <v>0</v>
      </c>
      <c r="C311">
        <v>0</v>
      </c>
      <c r="D311">
        <v>68</v>
      </c>
      <c r="E311">
        <v>0</v>
      </c>
      <c r="F311">
        <v>15</v>
      </c>
      <c r="G311">
        <v>55</v>
      </c>
      <c r="H311">
        <v>52</v>
      </c>
      <c r="I311">
        <v>45</v>
      </c>
      <c r="J311">
        <v>12</v>
      </c>
      <c r="K311">
        <v>20</v>
      </c>
      <c r="L311">
        <v>63</v>
      </c>
      <c r="M311">
        <v>41</v>
      </c>
      <c r="N311">
        <v>6</v>
      </c>
      <c r="R311" s="19">
        <f>A311</f>
        <v>45340.423611111109</v>
      </c>
      <c r="S311" s="2">
        <f>IF(B311&lt;&gt;"", (B311*0.514)+1.8304,"")</f>
        <v>1.8304</v>
      </c>
      <c r="T311" s="2">
        <f>IF(C311&lt;&gt;"", (C311*0.514)+1.8304,"")</f>
        <v>1.8304</v>
      </c>
      <c r="U311" s="2">
        <f>IF(D311&lt;&gt;"", (D311*0.514)+1.8304,"")</f>
        <v>36.782399999999996</v>
      </c>
      <c r="V311" s="2">
        <f>IF(E311&lt;&gt;"", (E311*0.514)+1.8304,"")</f>
        <v>1.8304</v>
      </c>
      <c r="W311" s="2">
        <f>IF(F311&lt;&gt;"", (F311*0.514)+1.8304,"")</f>
        <v>9.5404</v>
      </c>
      <c r="X311" s="2">
        <f>IF(G311&lt;&gt;"", (G311*0.514)+1.8304,"")</f>
        <v>30.1004</v>
      </c>
      <c r="Y311" s="2">
        <f>IF(H311&lt;&gt;"", (H311*0.514)+1.8304,"")</f>
        <v>28.558400000000002</v>
      </c>
      <c r="Z311" s="2">
        <f>IF(I311&lt;&gt;"", (I311*0.514)+1.8304,"")</f>
        <v>24.9604</v>
      </c>
      <c r="AA311" s="2">
        <f>IF(J311&lt;&gt;"", (J311*0.514)+1.8304,"")</f>
        <v>7.9984000000000002</v>
      </c>
      <c r="AB311" s="2">
        <f>IF(K311&lt;&gt;"", (K311*0.514)+1.8304,"")</f>
        <v>12.110400000000002</v>
      </c>
      <c r="AC311" s="2">
        <f>IF(L311&lt;&gt;"", (L311*0.514)+1.8304,"")</f>
        <v>34.212399999999995</v>
      </c>
      <c r="AD311" s="2">
        <f>IF(M311&lt;&gt;"", (M311*0.514)+1.8304,"")</f>
        <v>22.904400000000003</v>
      </c>
      <c r="AE311" s="2">
        <f>IF(N311&lt;&gt;"", (N311*0.514)+1.8304,"")</f>
        <v>4.9144000000000005</v>
      </c>
    </row>
    <row r="312" spans="1:31" hidden="1" x14ac:dyDescent="0.3">
      <c r="A312" s="1">
        <v>45340.430555555555</v>
      </c>
      <c r="B312">
        <v>0</v>
      </c>
      <c r="C312">
        <v>0</v>
      </c>
      <c r="D312">
        <v>32</v>
      </c>
      <c r="E312">
        <v>0</v>
      </c>
      <c r="F312">
        <v>28</v>
      </c>
      <c r="G312">
        <v>79</v>
      </c>
      <c r="H312">
        <v>47</v>
      </c>
      <c r="I312">
        <v>52</v>
      </c>
      <c r="J312">
        <v>13</v>
      </c>
      <c r="K312">
        <v>14</v>
      </c>
      <c r="L312">
        <v>65</v>
      </c>
      <c r="M312">
        <v>37</v>
      </c>
      <c r="N312">
        <v>3</v>
      </c>
      <c r="R312" s="19">
        <f>A312</f>
        <v>45340.430555555555</v>
      </c>
      <c r="S312" s="2">
        <f>IF(B312&lt;&gt;"", (B312*0.514)+1.8304,"")</f>
        <v>1.8304</v>
      </c>
      <c r="T312" s="2">
        <f>IF(C312&lt;&gt;"", (C312*0.514)+1.8304,"")</f>
        <v>1.8304</v>
      </c>
      <c r="U312" s="2">
        <f>IF(D312&lt;&gt;"", (D312*0.514)+1.8304,"")</f>
        <v>18.278400000000001</v>
      </c>
      <c r="V312" s="2">
        <f>IF(E312&lt;&gt;"", (E312*0.514)+1.8304,"")</f>
        <v>1.8304</v>
      </c>
      <c r="W312" s="2">
        <f>IF(F312&lt;&gt;"", (F312*0.514)+1.8304,"")</f>
        <v>16.2224</v>
      </c>
      <c r="X312" s="2">
        <f>IF(G312&lt;&gt;"", (G312*0.514)+1.8304,"")</f>
        <v>42.436399999999999</v>
      </c>
      <c r="Y312" s="2">
        <f>IF(H312&lt;&gt;"", (H312*0.514)+1.8304,"")</f>
        <v>25.988400000000002</v>
      </c>
      <c r="Z312" s="2">
        <f>IF(I312&lt;&gt;"", (I312*0.514)+1.8304,"")</f>
        <v>28.558400000000002</v>
      </c>
      <c r="AA312" s="2">
        <f>IF(J312&lt;&gt;"", (J312*0.514)+1.8304,"")</f>
        <v>8.5123999999999995</v>
      </c>
      <c r="AB312" s="2">
        <f>IF(K312&lt;&gt;"", (K312*0.514)+1.8304,"")</f>
        <v>9.0263999999999989</v>
      </c>
      <c r="AC312" s="2">
        <f>IF(L312&lt;&gt;"", (L312*0.514)+1.8304,"")</f>
        <v>35.240400000000001</v>
      </c>
      <c r="AD312" s="2">
        <f>IF(M312&lt;&gt;"", (M312*0.514)+1.8304,"")</f>
        <v>20.848400000000002</v>
      </c>
      <c r="AE312" s="2">
        <f>IF(N312&lt;&gt;"", (N312*0.514)+1.8304,"")</f>
        <v>3.3723999999999998</v>
      </c>
    </row>
    <row r="313" spans="1:31" hidden="1" x14ac:dyDescent="0.3">
      <c r="A313" s="1">
        <v>45340.4375</v>
      </c>
      <c r="B313">
        <v>0</v>
      </c>
      <c r="C313">
        <v>0</v>
      </c>
      <c r="D313">
        <v>30</v>
      </c>
      <c r="E313">
        <v>0</v>
      </c>
      <c r="F313">
        <v>18</v>
      </c>
      <c r="G313">
        <v>74</v>
      </c>
      <c r="H313">
        <v>59</v>
      </c>
      <c r="I313">
        <v>55</v>
      </c>
      <c r="J313">
        <v>11</v>
      </c>
      <c r="K313">
        <v>10</v>
      </c>
      <c r="L313">
        <v>75</v>
      </c>
      <c r="M313">
        <v>55</v>
      </c>
      <c r="N313">
        <v>2</v>
      </c>
      <c r="R313" s="19">
        <f>A313</f>
        <v>45340.4375</v>
      </c>
      <c r="S313" s="2">
        <f>IF(B313&lt;&gt;"", (B313*0.514)+1.8304,"")</f>
        <v>1.8304</v>
      </c>
      <c r="T313" s="2">
        <f>IF(C313&lt;&gt;"", (C313*0.514)+1.8304,"")</f>
        <v>1.8304</v>
      </c>
      <c r="U313" s="2">
        <f>IF(D313&lt;&gt;"", (D313*0.514)+1.8304,"")</f>
        <v>17.250399999999999</v>
      </c>
      <c r="V313" s="2">
        <f>IF(E313&lt;&gt;"", (E313*0.514)+1.8304,"")</f>
        <v>1.8304</v>
      </c>
      <c r="W313" s="2">
        <f>IF(F313&lt;&gt;"", (F313*0.514)+1.8304,"")</f>
        <v>11.0824</v>
      </c>
      <c r="X313" s="2">
        <f>IF(G313&lt;&gt;"", (G313*0.514)+1.8304,"")</f>
        <v>39.866399999999999</v>
      </c>
      <c r="Y313" s="2">
        <f>IF(H313&lt;&gt;"", (H313*0.514)+1.8304,"")</f>
        <v>32.156399999999998</v>
      </c>
      <c r="Z313" s="2">
        <f>IF(I313&lt;&gt;"", (I313*0.514)+1.8304,"")</f>
        <v>30.1004</v>
      </c>
      <c r="AA313" s="2">
        <f>IF(J313&lt;&gt;"", (J313*0.514)+1.8304,"")</f>
        <v>7.4843999999999999</v>
      </c>
      <c r="AB313" s="2">
        <f>IF(K313&lt;&gt;"", (K313*0.514)+1.8304,"")</f>
        <v>6.9704000000000006</v>
      </c>
      <c r="AC313" s="2">
        <f>IF(L313&lt;&gt;"", (L313*0.514)+1.8304,"")</f>
        <v>40.380400000000002</v>
      </c>
      <c r="AD313" s="2">
        <f>IF(M313&lt;&gt;"", (M313*0.514)+1.8304,"")</f>
        <v>30.1004</v>
      </c>
      <c r="AE313" s="2">
        <f>IF(N313&lt;&gt;"", (N313*0.514)+1.8304,"")</f>
        <v>2.8584000000000001</v>
      </c>
    </row>
    <row r="314" spans="1:31" hidden="1" x14ac:dyDescent="0.3">
      <c r="A314" s="1">
        <v>45340.444444444445</v>
      </c>
      <c r="B314">
        <v>0</v>
      </c>
      <c r="C314">
        <v>0</v>
      </c>
      <c r="D314">
        <v>44</v>
      </c>
      <c r="E314">
        <v>0</v>
      </c>
      <c r="F314">
        <v>26</v>
      </c>
      <c r="G314">
        <v>40</v>
      </c>
      <c r="H314">
        <v>54</v>
      </c>
      <c r="I314">
        <v>52</v>
      </c>
      <c r="J314">
        <v>12</v>
      </c>
      <c r="K314">
        <v>11</v>
      </c>
      <c r="L314">
        <v>76</v>
      </c>
      <c r="M314">
        <v>50</v>
      </c>
      <c r="N314">
        <v>6</v>
      </c>
      <c r="R314" s="19">
        <f>A314</f>
        <v>45340.444444444445</v>
      </c>
      <c r="S314" s="2">
        <f>IF(B314&lt;&gt;"", (B314*0.514)+1.8304,"")</f>
        <v>1.8304</v>
      </c>
      <c r="T314" s="2">
        <f>IF(C314&lt;&gt;"", (C314*0.514)+1.8304,"")</f>
        <v>1.8304</v>
      </c>
      <c r="U314" s="2">
        <f>IF(D314&lt;&gt;"", (D314*0.514)+1.8304,"")</f>
        <v>24.446400000000001</v>
      </c>
      <c r="V314" s="2">
        <f>IF(E314&lt;&gt;"", (E314*0.514)+1.8304,"")</f>
        <v>1.8304</v>
      </c>
      <c r="W314" s="2">
        <f>IF(F314&lt;&gt;"", (F314*0.514)+1.8304,"")</f>
        <v>15.194400000000002</v>
      </c>
      <c r="X314" s="2">
        <f>IF(G314&lt;&gt;"", (G314*0.514)+1.8304,"")</f>
        <v>22.390400000000003</v>
      </c>
      <c r="Y314" s="2">
        <f>IF(H314&lt;&gt;"", (H314*0.514)+1.8304,"")</f>
        <v>29.586400000000001</v>
      </c>
      <c r="Z314" s="2">
        <f>IF(I314&lt;&gt;"", (I314*0.514)+1.8304,"")</f>
        <v>28.558400000000002</v>
      </c>
      <c r="AA314" s="2">
        <f>IF(J314&lt;&gt;"", (J314*0.514)+1.8304,"")</f>
        <v>7.9984000000000002</v>
      </c>
      <c r="AB314" s="2">
        <f>IF(K314&lt;&gt;"", (K314*0.514)+1.8304,"")</f>
        <v>7.4843999999999999</v>
      </c>
      <c r="AC314" s="2">
        <f>IF(L314&lt;&gt;"", (L314*0.514)+1.8304,"")</f>
        <v>40.894399999999997</v>
      </c>
      <c r="AD314" s="2">
        <f>IF(M314&lt;&gt;"", (M314*0.514)+1.8304,"")</f>
        <v>27.5304</v>
      </c>
      <c r="AE314" s="2">
        <f>IF(N314&lt;&gt;"", (N314*0.514)+1.8304,"")</f>
        <v>4.9144000000000005</v>
      </c>
    </row>
    <row r="315" spans="1:31" hidden="1" x14ac:dyDescent="0.3">
      <c r="A315" s="1">
        <v>45340.451388888891</v>
      </c>
      <c r="B315">
        <v>0</v>
      </c>
      <c r="C315">
        <v>0</v>
      </c>
      <c r="D315">
        <v>22</v>
      </c>
      <c r="E315">
        <v>0</v>
      </c>
      <c r="F315">
        <v>37</v>
      </c>
      <c r="G315">
        <v>29</v>
      </c>
      <c r="H315">
        <v>110</v>
      </c>
      <c r="I315">
        <v>34</v>
      </c>
      <c r="J315">
        <v>11</v>
      </c>
      <c r="K315">
        <v>32</v>
      </c>
      <c r="L315">
        <v>82</v>
      </c>
      <c r="M315">
        <v>28</v>
      </c>
      <c r="N315">
        <v>2</v>
      </c>
      <c r="R315" s="19">
        <f>A315</f>
        <v>45340.451388888891</v>
      </c>
      <c r="S315" s="2">
        <f>IF(B315&lt;&gt;"", (B315*0.514)+1.8304,"")</f>
        <v>1.8304</v>
      </c>
      <c r="T315" s="2">
        <f>IF(C315&lt;&gt;"", (C315*0.514)+1.8304,"")</f>
        <v>1.8304</v>
      </c>
      <c r="U315" s="2">
        <f>IF(D315&lt;&gt;"", (D315*0.514)+1.8304,"")</f>
        <v>13.138400000000001</v>
      </c>
      <c r="V315" s="2">
        <f>IF(E315&lt;&gt;"", (E315*0.514)+1.8304,"")</f>
        <v>1.8304</v>
      </c>
      <c r="W315" s="2">
        <f>IF(F315&lt;&gt;"", (F315*0.514)+1.8304,"")</f>
        <v>20.848400000000002</v>
      </c>
      <c r="X315" s="2">
        <f>IF(G315&lt;&gt;"", (G315*0.514)+1.8304,"")</f>
        <v>16.7364</v>
      </c>
      <c r="Y315" s="2">
        <f>IF(H315&lt;&gt;"", (H315*0.514)+1.8304,"")</f>
        <v>58.370399999999997</v>
      </c>
      <c r="Z315" s="2">
        <f>IF(I315&lt;&gt;"", (I315*0.514)+1.8304,"")</f>
        <v>19.3064</v>
      </c>
      <c r="AA315" s="2">
        <f>IF(J315&lt;&gt;"", (J315*0.514)+1.8304,"")</f>
        <v>7.4843999999999999</v>
      </c>
      <c r="AB315" s="2">
        <f>IF(K315&lt;&gt;"", (K315*0.514)+1.8304,"")</f>
        <v>18.278400000000001</v>
      </c>
      <c r="AC315" s="2">
        <f>IF(L315&lt;&gt;"", (L315*0.514)+1.8304,"")</f>
        <v>43.978400000000001</v>
      </c>
      <c r="AD315" s="2">
        <f>IF(M315&lt;&gt;"", (M315*0.514)+1.8304,"")</f>
        <v>16.2224</v>
      </c>
      <c r="AE315" s="2">
        <f>IF(N315&lt;&gt;"", (N315*0.514)+1.8304,"")</f>
        <v>2.8584000000000001</v>
      </c>
    </row>
    <row r="316" spans="1:31" hidden="1" x14ac:dyDescent="0.3">
      <c r="A316" s="1">
        <v>45340.458333333336</v>
      </c>
      <c r="B316">
        <v>0</v>
      </c>
      <c r="C316">
        <v>81</v>
      </c>
      <c r="D316">
        <v>35</v>
      </c>
      <c r="E316">
        <v>0</v>
      </c>
      <c r="F316">
        <v>22</v>
      </c>
      <c r="G316">
        <v>14</v>
      </c>
      <c r="H316">
        <v>151</v>
      </c>
      <c r="I316">
        <v>8</v>
      </c>
      <c r="J316">
        <v>25</v>
      </c>
      <c r="K316">
        <v>33</v>
      </c>
      <c r="L316">
        <v>72</v>
      </c>
      <c r="M316">
        <v>31</v>
      </c>
      <c r="N316">
        <v>3</v>
      </c>
      <c r="R316" s="19">
        <f>A316</f>
        <v>45340.458333333336</v>
      </c>
      <c r="S316" s="2">
        <f>IF(B316&lt;&gt;"", (B316*0.514)+1.8304,"")</f>
        <v>1.8304</v>
      </c>
      <c r="T316" s="2">
        <f>IF(C316&lt;&gt;"", (C316*0.514)+1.8304,"")</f>
        <v>43.464399999999998</v>
      </c>
      <c r="U316" s="2">
        <f>IF(D316&lt;&gt;"", (D316*0.514)+1.8304,"")</f>
        <v>19.820400000000003</v>
      </c>
      <c r="V316" s="2">
        <f>IF(E316&lt;&gt;"", (E316*0.514)+1.8304,"")</f>
        <v>1.8304</v>
      </c>
      <c r="W316" s="2">
        <f>IF(F316&lt;&gt;"", (F316*0.514)+1.8304,"")</f>
        <v>13.138400000000001</v>
      </c>
      <c r="X316" s="2">
        <f>IF(G316&lt;&gt;"", (G316*0.514)+1.8304,"")</f>
        <v>9.0263999999999989</v>
      </c>
      <c r="Y316" s="2">
        <f>IF(H316&lt;&gt;"", (H316*0.514)+1.8304,"")</f>
        <v>79.444400000000002</v>
      </c>
      <c r="Z316" s="2">
        <f>IF(I316&lt;&gt;"", (I316*0.514)+1.8304,"")</f>
        <v>5.9424000000000001</v>
      </c>
      <c r="AA316" s="2">
        <f>IF(J316&lt;&gt;"", (J316*0.514)+1.8304,"")</f>
        <v>14.680399999999999</v>
      </c>
      <c r="AB316" s="2">
        <f>IF(K316&lt;&gt;"", (K316*0.514)+1.8304,"")</f>
        <v>18.792400000000001</v>
      </c>
      <c r="AC316" s="2">
        <f>IF(L316&lt;&gt;"", (L316*0.514)+1.8304,"")</f>
        <v>38.8384</v>
      </c>
      <c r="AD316" s="2">
        <f>IF(M316&lt;&gt;"", (M316*0.514)+1.8304,"")</f>
        <v>17.764400000000002</v>
      </c>
      <c r="AE316" s="2">
        <f>IF(N316&lt;&gt;"", (N316*0.514)+1.8304,"")</f>
        <v>3.3723999999999998</v>
      </c>
    </row>
    <row r="317" spans="1:31" hidden="1" x14ac:dyDescent="0.3">
      <c r="A317" s="1">
        <v>45340.465277777781</v>
      </c>
      <c r="B317">
        <v>0</v>
      </c>
      <c r="C317">
        <v>14</v>
      </c>
      <c r="D317">
        <v>51</v>
      </c>
      <c r="E317">
        <v>0</v>
      </c>
      <c r="F317">
        <v>14</v>
      </c>
      <c r="G317">
        <v>6</v>
      </c>
      <c r="H317">
        <v>150</v>
      </c>
      <c r="I317">
        <v>14</v>
      </c>
      <c r="J317">
        <v>43</v>
      </c>
      <c r="K317">
        <v>43</v>
      </c>
      <c r="L317">
        <v>51</v>
      </c>
      <c r="M317">
        <v>25</v>
      </c>
      <c r="N317">
        <v>1</v>
      </c>
      <c r="R317" s="19">
        <f>A317</f>
        <v>45340.465277777781</v>
      </c>
      <c r="S317" s="2">
        <f>IF(B317&lt;&gt;"", (B317*0.514)+1.8304,"")</f>
        <v>1.8304</v>
      </c>
      <c r="T317" s="2">
        <f>IF(C317&lt;&gt;"", (C317*0.514)+1.8304,"")</f>
        <v>9.0263999999999989</v>
      </c>
      <c r="U317" s="2">
        <f>IF(D317&lt;&gt;"", (D317*0.514)+1.8304,"")</f>
        <v>28.044400000000003</v>
      </c>
      <c r="V317" s="2">
        <f>IF(E317&lt;&gt;"", (E317*0.514)+1.8304,"")</f>
        <v>1.8304</v>
      </c>
      <c r="W317" s="2">
        <f>IF(F317&lt;&gt;"", (F317*0.514)+1.8304,"")</f>
        <v>9.0263999999999989</v>
      </c>
      <c r="X317" s="2">
        <f>IF(G317&lt;&gt;"", (G317*0.514)+1.8304,"")</f>
        <v>4.9144000000000005</v>
      </c>
      <c r="Y317" s="2">
        <f>IF(H317&lt;&gt;"", (H317*0.514)+1.8304,"")</f>
        <v>78.930400000000006</v>
      </c>
      <c r="Z317" s="2">
        <f>IF(I317&lt;&gt;"", (I317*0.514)+1.8304,"")</f>
        <v>9.0263999999999989</v>
      </c>
      <c r="AA317" s="2">
        <f>IF(J317&lt;&gt;"", (J317*0.514)+1.8304,"")</f>
        <v>23.932400000000001</v>
      </c>
      <c r="AB317" s="2">
        <f>IF(K317&lt;&gt;"", (K317*0.514)+1.8304,"")</f>
        <v>23.932400000000001</v>
      </c>
      <c r="AC317" s="2">
        <f>IF(L317&lt;&gt;"", (L317*0.514)+1.8304,"")</f>
        <v>28.044400000000003</v>
      </c>
      <c r="AD317" s="2">
        <f>IF(M317&lt;&gt;"", (M317*0.514)+1.8304,"")</f>
        <v>14.680399999999999</v>
      </c>
      <c r="AE317" s="2">
        <f>IF(N317&lt;&gt;"", (N317*0.514)+1.8304,"")</f>
        <v>2.3444000000000003</v>
      </c>
    </row>
    <row r="318" spans="1:31" hidden="1" x14ac:dyDescent="0.3">
      <c r="A318" s="1">
        <v>45340.472222222219</v>
      </c>
      <c r="B318">
        <v>0</v>
      </c>
      <c r="C318">
        <v>7</v>
      </c>
      <c r="D318">
        <v>58</v>
      </c>
      <c r="E318">
        <v>0</v>
      </c>
      <c r="F318">
        <v>4</v>
      </c>
      <c r="G318">
        <v>2</v>
      </c>
      <c r="H318">
        <v>114</v>
      </c>
      <c r="I318">
        <v>47</v>
      </c>
      <c r="J318">
        <v>50</v>
      </c>
      <c r="K318">
        <v>52</v>
      </c>
      <c r="L318">
        <v>39</v>
      </c>
      <c r="M318">
        <v>27</v>
      </c>
      <c r="N318">
        <v>0</v>
      </c>
      <c r="R318" s="19">
        <f>A318</f>
        <v>45340.472222222219</v>
      </c>
      <c r="S318" s="2">
        <f>IF(B318&lt;&gt;"", (B318*0.514)+1.8304,"")</f>
        <v>1.8304</v>
      </c>
      <c r="T318" s="2">
        <f>IF(C318&lt;&gt;"", (C318*0.514)+1.8304,"")</f>
        <v>5.4283999999999999</v>
      </c>
      <c r="U318" s="2">
        <f>IF(D318&lt;&gt;"", (D318*0.514)+1.8304,"")</f>
        <v>31.642400000000002</v>
      </c>
      <c r="V318" s="2">
        <f>IF(E318&lt;&gt;"", (E318*0.514)+1.8304,"")</f>
        <v>1.8304</v>
      </c>
      <c r="W318" s="2">
        <f>IF(F318&lt;&gt;"", (F318*0.514)+1.8304,"")</f>
        <v>3.8864000000000001</v>
      </c>
      <c r="X318" s="2">
        <f>IF(G318&lt;&gt;"", (G318*0.514)+1.8304,"")</f>
        <v>2.8584000000000001</v>
      </c>
      <c r="Y318" s="2">
        <f>IF(H318&lt;&gt;"", (H318*0.514)+1.8304,"")</f>
        <v>60.426400000000001</v>
      </c>
      <c r="Z318" s="2">
        <f>IF(I318&lt;&gt;"", (I318*0.514)+1.8304,"")</f>
        <v>25.988400000000002</v>
      </c>
      <c r="AA318" s="2">
        <f>IF(J318&lt;&gt;"", (J318*0.514)+1.8304,"")</f>
        <v>27.5304</v>
      </c>
      <c r="AB318" s="2">
        <f>IF(K318&lt;&gt;"", (K318*0.514)+1.8304,"")</f>
        <v>28.558400000000002</v>
      </c>
      <c r="AC318" s="2">
        <f>IF(L318&lt;&gt;"", (L318*0.514)+1.8304,"")</f>
        <v>21.8764</v>
      </c>
      <c r="AD318" s="2">
        <f>IF(M318&lt;&gt;"", (M318*0.514)+1.8304,"")</f>
        <v>15.708400000000001</v>
      </c>
      <c r="AE318" s="2">
        <f>IF(N318&lt;&gt;"", (N318*0.514)+1.8304,"")</f>
        <v>1.8304</v>
      </c>
    </row>
    <row r="319" spans="1:31" hidden="1" x14ac:dyDescent="0.3">
      <c r="A319" s="1">
        <v>45340.479166666664</v>
      </c>
      <c r="B319">
        <v>0</v>
      </c>
      <c r="C319">
        <v>0</v>
      </c>
      <c r="D319">
        <v>56</v>
      </c>
      <c r="E319">
        <v>0</v>
      </c>
      <c r="F319">
        <v>20</v>
      </c>
      <c r="G319">
        <v>8</v>
      </c>
      <c r="H319">
        <v>102</v>
      </c>
      <c r="I319">
        <v>50</v>
      </c>
      <c r="J319">
        <v>57</v>
      </c>
      <c r="K319">
        <v>25</v>
      </c>
      <c r="L319">
        <v>31</v>
      </c>
      <c r="M319">
        <v>27</v>
      </c>
      <c r="N319">
        <v>0</v>
      </c>
      <c r="R319" s="19">
        <f>A319</f>
        <v>45340.479166666664</v>
      </c>
      <c r="S319" s="2">
        <f>IF(B319&lt;&gt;"", (B319*0.514)+1.8304,"")</f>
        <v>1.8304</v>
      </c>
      <c r="T319" s="2">
        <f>IF(C319&lt;&gt;"", (C319*0.514)+1.8304,"")</f>
        <v>1.8304</v>
      </c>
      <c r="U319" s="2">
        <f>IF(D319&lt;&gt;"", (D319*0.514)+1.8304,"")</f>
        <v>30.6144</v>
      </c>
      <c r="V319" s="2">
        <f>IF(E319&lt;&gt;"", (E319*0.514)+1.8304,"")</f>
        <v>1.8304</v>
      </c>
      <c r="W319" s="2">
        <f>IF(F319&lt;&gt;"", (F319*0.514)+1.8304,"")</f>
        <v>12.110400000000002</v>
      </c>
      <c r="X319" s="2">
        <f>IF(G319&lt;&gt;"", (G319*0.514)+1.8304,"")</f>
        <v>5.9424000000000001</v>
      </c>
      <c r="Y319" s="2">
        <f>IF(H319&lt;&gt;"", (H319*0.514)+1.8304,"")</f>
        <v>54.258400000000002</v>
      </c>
      <c r="Z319" s="2">
        <f>IF(I319&lt;&gt;"", (I319*0.514)+1.8304,"")</f>
        <v>27.5304</v>
      </c>
      <c r="AA319" s="2">
        <f>IF(J319&lt;&gt;"", (J319*0.514)+1.8304,"")</f>
        <v>31.128400000000003</v>
      </c>
      <c r="AB319" s="2">
        <f>IF(K319&lt;&gt;"", (K319*0.514)+1.8304,"")</f>
        <v>14.680399999999999</v>
      </c>
      <c r="AC319" s="2">
        <f>IF(L319&lt;&gt;"", (L319*0.514)+1.8304,"")</f>
        <v>17.764400000000002</v>
      </c>
      <c r="AD319" s="2">
        <f>IF(M319&lt;&gt;"", (M319*0.514)+1.8304,"")</f>
        <v>15.708400000000001</v>
      </c>
      <c r="AE319" s="2">
        <f>IF(N319&lt;&gt;"", (N319*0.514)+1.8304,"")</f>
        <v>1.8304</v>
      </c>
    </row>
    <row r="320" spans="1:31" hidden="1" x14ac:dyDescent="0.3">
      <c r="A320" s="1">
        <v>45340.486111111109</v>
      </c>
      <c r="B320">
        <v>0</v>
      </c>
      <c r="C320">
        <v>21</v>
      </c>
      <c r="D320">
        <v>61</v>
      </c>
      <c r="E320">
        <v>1</v>
      </c>
      <c r="F320">
        <v>25</v>
      </c>
      <c r="G320">
        <v>3</v>
      </c>
      <c r="H320">
        <v>97</v>
      </c>
      <c r="I320">
        <v>48</v>
      </c>
      <c r="J320">
        <v>53</v>
      </c>
      <c r="K320">
        <v>41</v>
      </c>
      <c r="L320">
        <v>21</v>
      </c>
      <c r="M320">
        <v>37</v>
      </c>
      <c r="N320">
        <v>1</v>
      </c>
      <c r="R320" s="19">
        <f>A320</f>
        <v>45340.486111111109</v>
      </c>
      <c r="S320" s="2">
        <f>IF(B320&lt;&gt;"", (B320*0.514)+1.8304,"")</f>
        <v>1.8304</v>
      </c>
      <c r="T320" s="2">
        <f>IF(C320&lt;&gt;"", (C320*0.514)+1.8304,"")</f>
        <v>12.624400000000001</v>
      </c>
      <c r="U320" s="2">
        <f>IF(D320&lt;&gt;"", (D320*0.514)+1.8304,"")</f>
        <v>33.184399999999997</v>
      </c>
      <c r="V320" s="2">
        <f>IF(E320&lt;&gt;"", (E320*0.514)+1.8304,"")</f>
        <v>2.3444000000000003</v>
      </c>
      <c r="W320" s="2">
        <f>IF(F320&lt;&gt;"", (F320*0.514)+1.8304,"")</f>
        <v>14.680399999999999</v>
      </c>
      <c r="X320" s="2">
        <f>IF(G320&lt;&gt;"", (G320*0.514)+1.8304,"")</f>
        <v>3.3723999999999998</v>
      </c>
      <c r="Y320" s="2">
        <f>IF(H320&lt;&gt;"", (H320*0.514)+1.8304,"")</f>
        <v>51.688400000000001</v>
      </c>
      <c r="Z320" s="2">
        <f>IF(I320&lt;&gt;"", (I320*0.514)+1.8304,"")</f>
        <v>26.502400000000002</v>
      </c>
      <c r="AA320" s="2">
        <f>IF(J320&lt;&gt;"", (J320*0.514)+1.8304,"")</f>
        <v>29.072400000000002</v>
      </c>
      <c r="AB320" s="2">
        <f>IF(K320&lt;&gt;"", (K320*0.514)+1.8304,"")</f>
        <v>22.904400000000003</v>
      </c>
      <c r="AC320" s="2">
        <f>IF(L320&lt;&gt;"", (L320*0.514)+1.8304,"")</f>
        <v>12.624400000000001</v>
      </c>
      <c r="AD320" s="2">
        <f>IF(M320&lt;&gt;"", (M320*0.514)+1.8304,"")</f>
        <v>20.848400000000002</v>
      </c>
      <c r="AE320" s="2">
        <f>IF(N320&lt;&gt;"", (N320*0.514)+1.8304,"")</f>
        <v>2.3444000000000003</v>
      </c>
    </row>
    <row r="321" spans="1:31" hidden="1" x14ac:dyDescent="0.3">
      <c r="A321" s="1">
        <v>45340.493055555555</v>
      </c>
      <c r="B321">
        <v>0</v>
      </c>
      <c r="C321">
        <v>40</v>
      </c>
      <c r="D321">
        <v>83</v>
      </c>
      <c r="E321">
        <v>0</v>
      </c>
      <c r="F321">
        <v>20</v>
      </c>
      <c r="G321">
        <v>9</v>
      </c>
      <c r="H321">
        <v>112</v>
      </c>
      <c r="I321">
        <v>24</v>
      </c>
      <c r="J321">
        <v>59</v>
      </c>
      <c r="K321">
        <v>70</v>
      </c>
      <c r="L321">
        <v>55</v>
      </c>
      <c r="M321">
        <v>21</v>
      </c>
      <c r="N321">
        <v>0</v>
      </c>
      <c r="R321" s="19">
        <f>A321</f>
        <v>45340.493055555555</v>
      </c>
      <c r="S321" s="2">
        <f>IF(B321&lt;&gt;"", (B321*0.514)+1.8304,"")</f>
        <v>1.8304</v>
      </c>
      <c r="T321" s="2">
        <f>IF(C321&lt;&gt;"", (C321*0.514)+1.8304,"")</f>
        <v>22.390400000000003</v>
      </c>
      <c r="U321" s="2">
        <f>IF(D321&lt;&gt;"", (D321*0.514)+1.8304,"")</f>
        <v>44.492399999999996</v>
      </c>
      <c r="V321" s="2">
        <f>IF(E321&lt;&gt;"", (E321*0.514)+1.8304,"")</f>
        <v>1.8304</v>
      </c>
      <c r="W321" s="2">
        <f>IF(F321&lt;&gt;"", (F321*0.514)+1.8304,"")</f>
        <v>12.110400000000002</v>
      </c>
      <c r="X321" s="2">
        <f>IF(G321&lt;&gt;"", (G321*0.514)+1.8304,"")</f>
        <v>6.4564000000000004</v>
      </c>
      <c r="Y321" s="2">
        <f>IF(H321&lt;&gt;"", (H321*0.514)+1.8304,"")</f>
        <v>59.398399999999995</v>
      </c>
      <c r="Z321" s="2">
        <f>IF(I321&lt;&gt;"", (I321*0.514)+1.8304,"")</f>
        <v>14.166399999999999</v>
      </c>
      <c r="AA321" s="2">
        <f>IF(J321&lt;&gt;"", (J321*0.514)+1.8304,"")</f>
        <v>32.156399999999998</v>
      </c>
      <c r="AB321" s="2">
        <f>IF(K321&lt;&gt;"", (K321*0.514)+1.8304,"")</f>
        <v>37.810400000000001</v>
      </c>
      <c r="AC321" s="2">
        <f>IF(L321&lt;&gt;"", (L321*0.514)+1.8304,"")</f>
        <v>30.1004</v>
      </c>
      <c r="AD321" s="2">
        <f>IF(M321&lt;&gt;"", (M321*0.514)+1.8304,"")</f>
        <v>12.624400000000001</v>
      </c>
      <c r="AE321" s="2">
        <f>IF(N321&lt;&gt;"", (N321*0.514)+1.8304,"")</f>
        <v>1.8304</v>
      </c>
    </row>
    <row r="322" spans="1:31" hidden="1" x14ac:dyDescent="0.3">
      <c r="A322" s="1">
        <v>45340.5</v>
      </c>
      <c r="B322">
        <v>1</v>
      </c>
      <c r="C322">
        <v>71</v>
      </c>
      <c r="D322">
        <v>82</v>
      </c>
      <c r="E322">
        <v>7</v>
      </c>
      <c r="F322">
        <v>9</v>
      </c>
      <c r="G322">
        <v>17</v>
      </c>
      <c r="H322">
        <v>121</v>
      </c>
      <c r="I322">
        <v>11</v>
      </c>
      <c r="J322">
        <v>58</v>
      </c>
      <c r="K322">
        <v>52</v>
      </c>
      <c r="L322">
        <v>66</v>
      </c>
      <c r="M322">
        <v>1</v>
      </c>
      <c r="N322">
        <v>0</v>
      </c>
      <c r="R322" s="19">
        <f>A322</f>
        <v>45340.5</v>
      </c>
      <c r="S322" s="2">
        <f>IF(B322&lt;&gt;"", (B322*0.514)+1.8304,"")</f>
        <v>2.3444000000000003</v>
      </c>
      <c r="T322" s="2">
        <f>IF(C322&lt;&gt;"", (C322*0.514)+1.8304,"")</f>
        <v>38.324399999999997</v>
      </c>
      <c r="U322" s="2">
        <f>IF(D322&lt;&gt;"", (D322*0.514)+1.8304,"")</f>
        <v>43.978400000000001</v>
      </c>
      <c r="V322" s="2">
        <f>IF(E322&lt;&gt;"", (E322*0.514)+1.8304,"")</f>
        <v>5.4283999999999999</v>
      </c>
      <c r="W322" s="2">
        <f>IF(F322&lt;&gt;"", (F322*0.514)+1.8304,"")</f>
        <v>6.4564000000000004</v>
      </c>
      <c r="X322" s="2">
        <f>IF(G322&lt;&gt;"", (G322*0.514)+1.8304,"")</f>
        <v>10.5684</v>
      </c>
      <c r="Y322" s="2">
        <f>IF(H322&lt;&gt;"", (H322*0.514)+1.8304,"")</f>
        <v>64.0244</v>
      </c>
      <c r="Z322" s="2">
        <f>IF(I322&lt;&gt;"", (I322*0.514)+1.8304,"")</f>
        <v>7.4843999999999999</v>
      </c>
      <c r="AA322" s="2">
        <f>IF(J322&lt;&gt;"", (J322*0.514)+1.8304,"")</f>
        <v>31.642400000000002</v>
      </c>
      <c r="AB322" s="2">
        <f>IF(K322&lt;&gt;"", (K322*0.514)+1.8304,"")</f>
        <v>28.558400000000002</v>
      </c>
      <c r="AC322" s="2">
        <f>IF(L322&lt;&gt;"", (L322*0.514)+1.8304,"")</f>
        <v>35.754399999999997</v>
      </c>
      <c r="AD322" s="2">
        <f>IF(M322&lt;&gt;"", (M322*0.514)+1.8304,"")</f>
        <v>2.3444000000000003</v>
      </c>
      <c r="AE322" s="2">
        <f>IF(N322&lt;&gt;"", (N322*0.514)+1.8304,"")</f>
        <v>1.8304</v>
      </c>
    </row>
    <row r="323" spans="1:31" hidden="1" x14ac:dyDescent="0.3">
      <c r="A323" s="1">
        <v>45340.506944444445</v>
      </c>
      <c r="B323">
        <v>0</v>
      </c>
      <c r="C323">
        <v>58</v>
      </c>
      <c r="D323">
        <v>79</v>
      </c>
      <c r="E323">
        <v>81</v>
      </c>
      <c r="F323">
        <v>12</v>
      </c>
      <c r="G323">
        <v>6</v>
      </c>
      <c r="H323">
        <v>57</v>
      </c>
      <c r="I323">
        <v>17</v>
      </c>
      <c r="J323">
        <v>54</v>
      </c>
      <c r="K323">
        <v>40</v>
      </c>
      <c r="L323">
        <v>28</v>
      </c>
      <c r="M323">
        <v>0</v>
      </c>
      <c r="N323">
        <v>1</v>
      </c>
      <c r="R323" s="19">
        <f>A323</f>
        <v>45340.506944444445</v>
      </c>
      <c r="S323" s="2">
        <f>IF(B323&lt;&gt;"", (B323*0.514)+1.8304,"")</f>
        <v>1.8304</v>
      </c>
      <c r="T323" s="2">
        <f>IF(C323&lt;&gt;"", (C323*0.514)+1.8304,"")</f>
        <v>31.642400000000002</v>
      </c>
      <c r="U323" s="2">
        <f>IF(D323&lt;&gt;"", (D323*0.514)+1.8304,"")</f>
        <v>42.436399999999999</v>
      </c>
      <c r="V323" s="2">
        <f>IF(E323&lt;&gt;"", (E323*0.514)+1.8304,"")</f>
        <v>43.464399999999998</v>
      </c>
      <c r="W323" s="2">
        <f>IF(F323&lt;&gt;"", (F323*0.514)+1.8304,"")</f>
        <v>7.9984000000000002</v>
      </c>
      <c r="X323" s="2">
        <f>IF(G323&lt;&gt;"", (G323*0.514)+1.8304,"")</f>
        <v>4.9144000000000005</v>
      </c>
      <c r="Y323" s="2">
        <f>IF(H323&lt;&gt;"", (H323*0.514)+1.8304,"")</f>
        <v>31.128400000000003</v>
      </c>
      <c r="Z323" s="2">
        <f>IF(I323&lt;&gt;"", (I323*0.514)+1.8304,"")</f>
        <v>10.5684</v>
      </c>
      <c r="AA323" s="2">
        <f>IF(J323&lt;&gt;"", (J323*0.514)+1.8304,"")</f>
        <v>29.586400000000001</v>
      </c>
      <c r="AB323" s="2">
        <f>IF(K323&lt;&gt;"", (K323*0.514)+1.8304,"")</f>
        <v>22.390400000000003</v>
      </c>
      <c r="AC323" s="2">
        <f>IF(L323&lt;&gt;"", (L323*0.514)+1.8304,"")</f>
        <v>16.2224</v>
      </c>
      <c r="AD323" s="2">
        <f>IF(M323&lt;&gt;"", (M323*0.514)+1.8304,"")</f>
        <v>1.8304</v>
      </c>
      <c r="AE323" s="2">
        <f>IF(N323&lt;&gt;"", (N323*0.514)+1.8304,"")</f>
        <v>2.3444000000000003</v>
      </c>
    </row>
    <row r="324" spans="1:31" hidden="1" x14ac:dyDescent="0.3">
      <c r="A324" s="1">
        <v>45340.513888888891</v>
      </c>
      <c r="B324">
        <v>0</v>
      </c>
      <c r="C324">
        <v>90</v>
      </c>
      <c r="D324">
        <v>64</v>
      </c>
      <c r="E324">
        <v>56</v>
      </c>
      <c r="F324">
        <v>16</v>
      </c>
      <c r="G324">
        <v>4</v>
      </c>
      <c r="H324">
        <v>76</v>
      </c>
      <c r="I324">
        <v>10</v>
      </c>
      <c r="J324">
        <v>41</v>
      </c>
      <c r="K324">
        <v>70</v>
      </c>
      <c r="L324">
        <v>15</v>
      </c>
      <c r="M324">
        <v>0</v>
      </c>
      <c r="N324">
        <v>4</v>
      </c>
      <c r="R324" s="19">
        <f>A324</f>
        <v>45340.513888888891</v>
      </c>
      <c r="S324" s="2">
        <f>IF(B324&lt;&gt;"", (B324*0.514)+1.8304,"")</f>
        <v>1.8304</v>
      </c>
      <c r="T324" s="2">
        <f>IF(C324&lt;&gt;"", (C324*0.514)+1.8304,"")</f>
        <v>48.090399999999995</v>
      </c>
      <c r="U324" s="2">
        <f>IF(D324&lt;&gt;"", (D324*0.514)+1.8304,"")</f>
        <v>34.726399999999998</v>
      </c>
      <c r="V324" s="2">
        <f>IF(E324&lt;&gt;"", (E324*0.514)+1.8304,"")</f>
        <v>30.6144</v>
      </c>
      <c r="W324" s="2">
        <f>IF(F324&lt;&gt;"", (F324*0.514)+1.8304,"")</f>
        <v>10.054400000000001</v>
      </c>
      <c r="X324" s="2">
        <f>IF(G324&lt;&gt;"", (G324*0.514)+1.8304,"")</f>
        <v>3.8864000000000001</v>
      </c>
      <c r="Y324" s="2">
        <f>IF(H324&lt;&gt;"", (H324*0.514)+1.8304,"")</f>
        <v>40.894399999999997</v>
      </c>
      <c r="Z324" s="2">
        <f>IF(I324&lt;&gt;"", (I324*0.514)+1.8304,"")</f>
        <v>6.9704000000000006</v>
      </c>
      <c r="AA324" s="2">
        <f>IF(J324&lt;&gt;"", (J324*0.514)+1.8304,"")</f>
        <v>22.904400000000003</v>
      </c>
      <c r="AB324" s="2">
        <f>IF(K324&lt;&gt;"", (K324*0.514)+1.8304,"")</f>
        <v>37.810400000000001</v>
      </c>
      <c r="AC324" s="2">
        <f>IF(L324&lt;&gt;"", (L324*0.514)+1.8304,"")</f>
        <v>9.5404</v>
      </c>
      <c r="AD324" s="2">
        <f>IF(M324&lt;&gt;"", (M324*0.514)+1.8304,"")</f>
        <v>1.8304</v>
      </c>
      <c r="AE324" s="2">
        <f>IF(N324&lt;&gt;"", (N324*0.514)+1.8304,"")</f>
        <v>3.8864000000000001</v>
      </c>
    </row>
    <row r="325" spans="1:31" hidden="1" x14ac:dyDescent="0.3">
      <c r="A325" s="1">
        <v>45340.520833333336</v>
      </c>
      <c r="B325">
        <v>0</v>
      </c>
      <c r="C325">
        <v>10</v>
      </c>
      <c r="D325">
        <v>43</v>
      </c>
      <c r="E325">
        <v>3</v>
      </c>
      <c r="F325">
        <v>14</v>
      </c>
      <c r="G325">
        <v>0</v>
      </c>
      <c r="H325">
        <v>104</v>
      </c>
      <c r="I325">
        <v>12</v>
      </c>
      <c r="J325">
        <v>53</v>
      </c>
      <c r="K325">
        <v>58</v>
      </c>
      <c r="L325">
        <v>14</v>
      </c>
      <c r="M325">
        <v>0</v>
      </c>
      <c r="N325">
        <v>3</v>
      </c>
      <c r="R325" s="19">
        <f>A325</f>
        <v>45340.520833333336</v>
      </c>
      <c r="S325" s="2">
        <f>IF(B325&lt;&gt;"", (B325*0.514)+1.8304,"")</f>
        <v>1.8304</v>
      </c>
      <c r="T325" s="2">
        <f>IF(C325&lt;&gt;"", (C325*0.514)+1.8304,"")</f>
        <v>6.9704000000000006</v>
      </c>
      <c r="U325" s="2">
        <f>IF(D325&lt;&gt;"", (D325*0.514)+1.8304,"")</f>
        <v>23.932400000000001</v>
      </c>
      <c r="V325" s="2">
        <f>IF(E325&lt;&gt;"", (E325*0.514)+1.8304,"")</f>
        <v>3.3723999999999998</v>
      </c>
      <c r="W325" s="2">
        <f>IF(F325&lt;&gt;"", (F325*0.514)+1.8304,"")</f>
        <v>9.0263999999999989</v>
      </c>
      <c r="X325" s="2">
        <f>IF(G325&lt;&gt;"", (G325*0.514)+1.8304,"")</f>
        <v>1.8304</v>
      </c>
      <c r="Y325" s="2">
        <f>IF(H325&lt;&gt;"", (H325*0.514)+1.8304,"")</f>
        <v>55.2864</v>
      </c>
      <c r="Z325" s="2">
        <f>IF(I325&lt;&gt;"", (I325*0.514)+1.8304,"")</f>
        <v>7.9984000000000002</v>
      </c>
      <c r="AA325" s="2">
        <f>IF(J325&lt;&gt;"", (J325*0.514)+1.8304,"")</f>
        <v>29.072400000000002</v>
      </c>
      <c r="AB325" s="2">
        <f>IF(K325&lt;&gt;"", (K325*0.514)+1.8304,"")</f>
        <v>31.642400000000002</v>
      </c>
      <c r="AC325" s="2">
        <f>IF(L325&lt;&gt;"", (L325*0.514)+1.8304,"")</f>
        <v>9.0263999999999989</v>
      </c>
      <c r="AD325" s="2">
        <f>IF(M325&lt;&gt;"", (M325*0.514)+1.8304,"")</f>
        <v>1.8304</v>
      </c>
      <c r="AE325" s="2">
        <f>IF(N325&lt;&gt;"", (N325*0.514)+1.8304,"")</f>
        <v>3.3723999999999998</v>
      </c>
    </row>
    <row r="326" spans="1:31" hidden="1" x14ac:dyDescent="0.3">
      <c r="A326" s="1">
        <v>45340.527777777781</v>
      </c>
      <c r="B326">
        <v>0</v>
      </c>
      <c r="C326">
        <v>0</v>
      </c>
      <c r="D326">
        <v>70</v>
      </c>
      <c r="E326">
        <v>19</v>
      </c>
      <c r="F326">
        <v>13</v>
      </c>
      <c r="G326">
        <v>0</v>
      </c>
      <c r="H326">
        <v>153</v>
      </c>
      <c r="I326">
        <v>19</v>
      </c>
      <c r="J326">
        <v>60</v>
      </c>
      <c r="K326">
        <v>54</v>
      </c>
      <c r="L326">
        <v>9</v>
      </c>
      <c r="M326">
        <v>1</v>
      </c>
      <c r="N326">
        <v>0</v>
      </c>
      <c r="R326" s="19">
        <f>A326</f>
        <v>45340.527777777781</v>
      </c>
      <c r="S326" s="2">
        <f>IF(B326&lt;&gt;"", (B326*0.514)+1.8304,"")</f>
        <v>1.8304</v>
      </c>
      <c r="T326" s="2">
        <f>IF(C326&lt;&gt;"", (C326*0.514)+1.8304,"")</f>
        <v>1.8304</v>
      </c>
      <c r="U326" s="2">
        <f>IF(D326&lt;&gt;"", (D326*0.514)+1.8304,"")</f>
        <v>37.810400000000001</v>
      </c>
      <c r="V326" s="2">
        <f>IF(E326&lt;&gt;"", (E326*0.514)+1.8304,"")</f>
        <v>11.596399999999999</v>
      </c>
      <c r="W326" s="2">
        <f>IF(F326&lt;&gt;"", (F326*0.514)+1.8304,"")</f>
        <v>8.5123999999999995</v>
      </c>
      <c r="X326" s="2">
        <f>IF(G326&lt;&gt;"", (G326*0.514)+1.8304,"")</f>
        <v>1.8304</v>
      </c>
      <c r="Y326" s="2">
        <f>IF(H326&lt;&gt;"", (H326*0.514)+1.8304,"")</f>
        <v>80.472399999999993</v>
      </c>
      <c r="Z326" s="2">
        <f>IF(I326&lt;&gt;"", (I326*0.514)+1.8304,"")</f>
        <v>11.596399999999999</v>
      </c>
      <c r="AA326" s="2">
        <f>IF(J326&lt;&gt;"", (J326*0.514)+1.8304,"")</f>
        <v>32.670400000000001</v>
      </c>
      <c r="AB326" s="2">
        <f>IF(K326&lt;&gt;"", (K326*0.514)+1.8304,"")</f>
        <v>29.586400000000001</v>
      </c>
      <c r="AC326" s="2">
        <f>IF(L326&lt;&gt;"", (L326*0.514)+1.8304,"")</f>
        <v>6.4564000000000004</v>
      </c>
      <c r="AD326" s="2">
        <f>IF(M326&lt;&gt;"", (M326*0.514)+1.8304,"")</f>
        <v>2.3444000000000003</v>
      </c>
      <c r="AE326" s="2">
        <f>IF(N326&lt;&gt;"", (N326*0.514)+1.8304,"")</f>
        <v>1.8304</v>
      </c>
    </row>
    <row r="327" spans="1:31" hidden="1" x14ac:dyDescent="0.3">
      <c r="A327" s="1">
        <v>45340.534722222219</v>
      </c>
      <c r="B327">
        <v>0</v>
      </c>
      <c r="C327">
        <v>33</v>
      </c>
      <c r="D327">
        <v>54</v>
      </c>
      <c r="E327">
        <v>2</v>
      </c>
      <c r="F327">
        <v>9</v>
      </c>
      <c r="G327">
        <v>2</v>
      </c>
      <c r="H327">
        <v>157</v>
      </c>
      <c r="I327">
        <v>25</v>
      </c>
      <c r="J327">
        <v>63</v>
      </c>
      <c r="K327">
        <v>52</v>
      </c>
      <c r="L327">
        <v>12</v>
      </c>
      <c r="M327">
        <v>4</v>
      </c>
      <c r="N327">
        <v>2</v>
      </c>
      <c r="R327" s="19">
        <f>A327</f>
        <v>45340.534722222219</v>
      </c>
      <c r="S327" s="2">
        <f>IF(B327&lt;&gt;"", (B327*0.514)+1.8304,"")</f>
        <v>1.8304</v>
      </c>
      <c r="T327" s="2">
        <f>IF(C327&lt;&gt;"", (C327*0.514)+1.8304,"")</f>
        <v>18.792400000000001</v>
      </c>
      <c r="U327" s="2">
        <f>IF(D327&lt;&gt;"", (D327*0.514)+1.8304,"")</f>
        <v>29.586400000000001</v>
      </c>
      <c r="V327" s="2">
        <f>IF(E327&lt;&gt;"", (E327*0.514)+1.8304,"")</f>
        <v>2.8584000000000001</v>
      </c>
      <c r="W327" s="2">
        <f>IF(F327&lt;&gt;"", (F327*0.514)+1.8304,"")</f>
        <v>6.4564000000000004</v>
      </c>
      <c r="X327" s="2">
        <f>IF(G327&lt;&gt;"", (G327*0.514)+1.8304,"")</f>
        <v>2.8584000000000001</v>
      </c>
      <c r="Y327" s="2">
        <f>IF(H327&lt;&gt;"", (H327*0.514)+1.8304,"")</f>
        <v>82.528400000000005</v>
      </c>
      <c r="Z327" s="2">
        <f>IF(I327&lt;&gt;"", (I327*0.514)+1.8304,"")</f>
        <v>14.680399999999999</v>
      </c>
      <c r="AA327" s="2">
        <f>IF(J327&lt;&gt;"", (J327*0.514)+1.8304,"")</f>
        <v>34.212399999999995</v>
      </c>
      <c r="AB327" s="2">
        <f>IF(K327&lt;&gt;"", (K327*0.514)+1.8304,"")</f>
        <v>28.558400000000002</v>
      </c>
      <c r="AC327" s="2">
        <f>IF(L327&lt;&gt;"", (L327*0.514)+1.8304,"")</f>
        <v>7.9984000000000002</v>
      </c>
      <c r="AD327" s="2">
        <f>IF(M327&lt;&gt;"", (M327*0.514)+1.8304,"")</f>
        <v>3.8864000000000001</v>
      </c>
      <c r="AE327" s="2">
        <f>IF(N327&lt;&gt;"", (N327*0.514)+1.8304,"")</f>
        <v>2.8584000000000001</v>
      </c>
    </row>
    <row r="328" spans="1:31" hidden="1" x14ac:dyDescent="0.3">
      <c r="A328" s="1">
        <v>45340.541666666664</v>
      </c>
      <c r="B328">
        <v>19</v>
      </c>
      <c r="C328">
        <v>13</v>
      </c>
      <c r="D328">
        <v>43</v>
      </c>
      <c r="E328">
        <v>0</v>
      </c>
      <c r="F328">
        <v>8</v>
      </c>
      <c r="G328">
        <v>0</v>
      </c>
      <c r="H328">
        <v>137</v>
      </c>
      <c r="I328">
        <v>25</v>
      </c>
      <c r="J328">
        <v>64</v>
      </c>
      <c r="K328">
        <v>48</v>
      </c>
      <c r="L328">
        <v>18</v>
      </c>
      <c r="M328">
        <v>0</v>
      </c>
      <c r="N328">
        <v>3</v>
      </c>
      <c r="R328" s="19">
        <f>A328</f>
        <v>45340.541666666664</v>
      </c>
      <c r="S328" s="2">
        <f>IF(B328&lt;&gt;"", (B328*0.514)+1.8304,"")</f>
        <v>11.596399999999999</v>
      </c>
      <c r="T328" s="2">
        <f>IF(C328&lt;&gt;"", (C328*0.514)+1.8304,"")</f>
        <v>8.5123999999999995</v>
      </c>
      <c r="U328" s="2">
        <f>IF(D328&lt;&gt;"", (D328*0.514)+1.8304,"")</f>
        <v>23.932400000000001</v>
      </c>
      <c r="V328" s="2">
        <f>IF(E328&lt;&gt;"", (E328*0.514)+1.8304,"")</f>
        <v>1.8304</v>
      </c>
      <c r="W328" s="2">
        <f>IF(F328&lt;&gt;"", (F328*0.514)+1.8304,"")</f>
        <v>5.9424000000000001</v>
      </c>
      <c r="X328" s="2">
        <f>IF(G328&lt;&gt;"", (G328*0.514)+1.8304,"")</f>
        <v>1.8304</v>
      </c>
      <c r="Y328" s="2">
        <f>IF(H328&lt;&gt;"", (H328*0.514)+1.8304,"")</f>
        <v>72.248400000000004</v>
      </c>
      <c r="Z328" s="2">
        <f>IF(I328&lt;&gt;"", (I328*0.514)+1.8304,"")</f>
        <v>14.680399999999999</v>
      </c>
      <c r="AA328" s="2">
        <f>IF(J328&lt;&gt;"", (J328*0.514)+1.8304,"")</f>
        <v>34.726399999999998</v>
      </c>
      <c r="AB328" s="2">
        <f>IF(K328&lt;&gt;"", (K328*0.514)+1.8304,"")</f>
        <v>26.502400000000002</v>
      </c>
      <c r="AC328" s="2">
        <f>IF(L328&lt;&gt;"", (L328*0.514)+1.8304,"")</f>
        <v>11.0824</v>
      </c>
      <c r="AD328" s="2">
        <f>IF(M328&lt;&gt;"", (M328*0.514)+1.8304,"")</f>
        <v>1.8304</v>
      </c>
      <c r="AE328" s="2">
        <f>IF(N328&lt;&gt;"", (N328*0.514)+1.8304,"")</f>
        <v>3.3723999999999998</v>
      </c>
    </row>
    <row r="329" spans="1:31" hidden="1" x14ac:dyDescent="0.3">
      <c r="A329" s="1">
        <v>45340.548611111109</v>
      </c>
      <c r="B329">
        <v>81</v>
      </c>
      <c r="C329">
        <v>97</v>
      </c>
      <c r="D329">
        <v>109</v>
      </c>
      <c r="E329">
        <v>0</v>
      </c>
      <c r="F329">
        <v>7</v>
      </c>
      <c r="G329">
        <v>0</v>
      </c>
      <c r="H329">
        <v>119</v>
      </c>
      <c r="I329">
        <v>30</v>
      </c>
      <c r="J329">
        <v>58</v>
      </c>
      <c r="K329">
        <v>26</v>
      </c>
      <c r="L329">
        <v>11</v>
      </c>
      <c r="M329">
        <v>1</v>
      </c>
      <c r="N329">
        <v>2</v>
      </c>
      <c r="R329" s="19">
        <f>A329</f>
        <v>45340.548611111109</v>
      </c>
      <c r="S329" s="2">
        <f>IF(B329&lt;&gt;"", (B329*0.514)+1.8304,"")</f>
        <v>43.464399999999998</v>
      </c>
      <c r="T329" s="2">
        <f>IF(C329&lt;&gt;"", (C329*0.514)+1.8304,"")</f>
        <v>51.688400000000001</v>
      </c>
      <c r="U329" s="2">
        <f>IF(D329&lt;&gt;"", (D329*0.514)+1.8304,"")</f>
        <v>57.856400000000001</v>
      </c>
      <c r="V329" s="2">
        <f>IF(E329&lt;&gt;"", (E329*0.514)+1.8304,"")</f>
        <v>1.8304</v>
      </c>
      <c r="W329" s="2">
        <f>IF(F329&lt;&gt;"", (F329*0.514)+1.8304,"")</f>
        <v>5.4283999999999999</v>
      </c>
      <c r="X329" s="2">
        <f>IF(G329&lt;&gt;"", (G329*0.514)+1.8304,"")</f>
        <v>1.8304</v>
      </c>
      <c r="Y329" s="2">
        <f>IF(H329&lt;&gt;"", (H329*0.514)+1.8304,"")</f>
        <v>62.996400000000001</v>
      </c>
      <c r="Z329" s="2">
        <f>IF(I329&lt;&gt;"", (I329*0.514)+1.8304,"")</f>
        <v>17.250399999999999</v>
      </c>
      <c r="AA329" s="2">
        <f>IF(J329&lt;&gt;"", (J329*0.514)+1.8304,"")</f>
        <v>31.642400000000002</v>
      </c>
      <c r="AB329" s="2">
        <f>IF(K329&lt;&gt;"", (K329*0.514)+1.8304,"")</f>
        <v>15.194400000000002</v>
      </c>
      <c r="AC329" s="2">
        <f>IF(L329&lt;&gt;"", (L329*0.514)+1.8304,"")</f>
        <v>7.4843999999999999</v>
      </c>
      <c r="AD329" s="2">
        <f>IF(M329&lt;&gt;"", (M329*0.514)+1.8304,"")</f>
        <v>2.3444000000000003</v>
      </c>
      <c r="AE329" s="2">
        <f>IF(N329&lt;&gt;"", (N329*0.514)+1.8304,"")</f>
        <v>2.8584000000000001</v>
      </c>
    </row>
    <row r="330" spans="1:31" hidden="1" x14ac:dyDescent="0.3">
      <c r="A330" s="1">
        <v>45340.555555555555</v>
      </c>
      <c r="B330">
        <v>99</v>
      </c>
      <c r="C330">
        <v>100</v>
      </c>
      <c r="D330">
        <v>97</v>
      </c>
      <c r="E330">
        <v>0</v>
      </c>
      <c r="F330">
        <v>5</v>
      </c>
      <c r="G330">
        <v>0</v>
      </c>
      <c r="H330">
        <v>123</v>
      </c>
      <c r="I330">
        <v>26</v>
      </c>
      <c r="J330">
        <v>56</v>
      </c>
      <c r="K330">
        <v>29</v>
      </c>
      <c r="L330">
        <v>1</v>
      </c>
      <c r="M330">
        <v>1</v>
      </c>
      <c r="N330">
        <v>6</v>
      </c>
      <c r="R330" s="19">
        <f>A330</f>
        <v>45340.555555555555</v>
      </c>
      <c r="S330" s="2">
        <f>IF(B330&lt;&gt;"", (B330*0.514)+1.8304,"")</f>
        <v>52.7164</v>
      </c>
      <c r="T330" s="2">
        <f>IF(C330&lt;&gt;"", (C330*0.514)+1.8304,"")</f>
        <v>53.230399999999996</v>
      </c>
      <c r="U330" s="2">
        <f>IF(D330&lt;&gt;"", (D330*0.514)+1.8304,"")</f>
        <v>51.688400000000001</v>
      </c>
      <c r="V330" s="2">
        <f>IF(E330&lt;&gt;"", (E330*0.514)+1.8304,"")</f>
        <v>1.8304</v>
      </c>
      <c r="W330" s="2">
        <f>IF(F330&lt;&gt;"", (F330*0.514)+1.8304,"")</f>
        <v>4.4004000000000003</v>
      </c>
      <c r="X330" s="2">
        <f>IF(G330&lt;&gt;"", (G330*0.514)+1.8304,"")</f>
        <v>1.8304</v>
      </c>
      <c r="Y330" s="2">
        <f>IF(H330&lt;&gt;"", (H330*0.514)+1.8304,"")</f>
        <v>65.052400000000006</v>
      </c>
      <c r="Z330" s="2">
        <f>IF(I330&lt;&gt;"", (I330*0.514)+1.8304,"")</f>
        <v>15.194400000000002</v>
      </c>
      <c r="AA330" s="2">
        <f>IF(J330&lt;&gt;"", (J330*0.514)+1.8304,"")</f>
        <v>30.6144</v>
      </c>
      <c r="AB330" s="2">
        <f>IF(K330&lt;&gt;"", (K330*0.514)+1.8304,"")</f>
        <v>16.7364</v>
      </c>
      <c r="AC330" s="2">
        <f>IF(L330&lt;&gt;"", (L330*0.514)+1.8304,"")</f>
        <v>2.3444000000000003</v>
      </c>
      <c r="AD330" s="2">
        <f>IF(M330&lt;&gt;"", (M330*0.514)+1.8304,"")</f>
        <v>2.3444000000000003</v>
      </c>
      <c r="AE330" s="2">
        <f>IF(N330&lt;&gt;"", (N330*0.514)+1.8304,"")</f>
        <v>4.9144000000000005</v>
      </c>
    </row>
    <row r="331" spans="1:31" hidden="1" x14ac:dyDescent="0.3">
      <c r="A331" s="1">
        <v>45340.5625</v>
      </c>
      <c r="B331">
        <v>95</v>
      </c>
      <c r="C331">
        <v>90</v>
      </c>
      <c r="D331">
        <v>99</v>
      </c>
      <c r="E331">
        <v>0</v>
      </c>
      <c r="F331">
        <v>7</v>
      </c>
      <c r="G331">
        <v>10</v>
      </c>
      <c r="H331">
        <v>104</v>
      </c>
      <c r="I331">
        <v>24</v>
      </c>
      <c r="J331">
        <v>52</v>
      </c>
      <c r="K331">
        <v>11</v>
      </c>
      <c r="L331">
        <v>0</v>
      </c>
      <c r="M331">
        <v>5</v>
      </c>
      <c r="N331">
        <v>3</v>
      </c>
      <c r="R331" s="19">
        <f>A331</f>
        <v>45340.5625</v>
      </c>
      <c r="S331" s="2">
        <f>IF(B331&lt;&gt;"", (B331*0.514)+1.8304,"")</f>
        <v>50.660399999999996</v>
      </c>
      <c r="T331" s="2">
        <f>IF(C331&lt;&gt;"", (C331*0.514)+1.8304,"")</f>
        <v>48.090399999999995</v>
      </c>
      <c r="U331" s="2">
        <f>IF(D331&lt;&gt;"", (D331*0.514)+1.8304,"")</f>
        <v>52.7164</v>
      </c>
      <c r="V331" s="2">
        <f>IF(E331&lt;&gt;"", (E331*0.514)+1.8304,"")</f>
        <v>1.8304</v>
      </c>
      <c r="W331" s="2">
        <f>IF(F331&lt;&gt;"", (F331*0.514)+1.8304,"")</f>
        <v>5.4283999999999999</v>
      </c>
      <c r="X331" s="2">
        <f>IF(G331&lt;&gt;"", (G331*0.514)+1.8304,"")</f>
        <v>6.9704000000000006</v>
      </c>
      <c r="Y331" s="2">
        <f>IF(H331&lt;&gt;"", (H331*0.514)+1.8304,"")</f>
        <v>55.2864</v>
      </c>
      <c r="Z331" s="2">
        <f>IF(I331&lt;&gt;"", (I331*0.514)+1.8304,"")</f>
        <v>14.166399999999999</v>
      </c>
      <c r="AA331" s="2">
        <f>IF(J331&lt;&gt;"", (J331*0.514)+1.8304,"")</f>
        <v>28.558400000000002</v>
      </c>
      <c r="AB331" s="2">
        <f>IF(K331&lt;&gt;"", (K331*0.514)+1.8304,"")</f>
        <v>7.4843999999999999</v>
      </c>
      <c r="AC331" s="2">
        <f>IF(L331&lt;&gt;"", (L331*0.514)+1.8304,"")</f>
        <v>1.8304</v>
      </c>
      <c r="AD331" s="2">
        <f>IF(M331&lt;&gt;"", (M331*0.514)+1.8304,"")</f>
        <v>4.4004000000000003</v>
      </c>
      <c r="AE331" s="2">
        <f>IF(N331&lt;&gt;"", (N331*0.514)+1.8304,"")</f>
        <v>3.3723999999999998</v>
      </c>
    </row>
    <row r="332" spans="1:31" hidden="1" x14ac:dyDescent="0.3">
      <c r="A332" s="1">
        <v>45340.569444444445</v>
      </c>
      <c r="B332">
        <v>91</v>
      </c>
      <c r="C332">
        <v>93</v>
      </c>
      <c r="D332">
        <v>99</v>
      </c>
      <c r="E332">
        <v>0</v>
      </c>
      <c r="F332">
        <v>6</v>
      </c>
      <c r="G332">
        <v>36</v>
      </c>
      <c r="H332">
        <v>108</v>
      </c>
      <c r="I332">
        <v>24</v>
      </c>
      <c r="J332">
        <v>55</v>
      </c>
      <c r="K332">
        <v>7</v>
      </c>
      <c r="L332">
        <v>1</v>
      </c>
      <c r="M332">
        <v>3</v>
      </c>
      <c r="N332">
        <v>4</v>
      </c>
      <c r="R332" s="19">
        <f>A332</f>
        <v>45340.569444444445</v>
      </c>
      <c r="S332" s="2">
        <f>IF(B332&lt;&gt;"", (B332*0.514)+1.8304,"")</f>
        <v>48.604399999999998</v>
      </c>
      <c r="T332" s="2">
        <f>IF(C332&lt;&gt;"", (C332*0.514)+1.8304,"")</f>
        <v>49.632399999999997</v>
      </c>
      <c r="U332" s="2">
        <f>IF(D332&lt;&gt;"", (D332*0.514)+1.8304,"")</f>
        <v>52.7164</v>
      </c>
      <c r="V332" s="2">
        <f>IF(E332&lt;&gt;"", (E332*0.514)+1.8304,"")</f>
        <v>1.8304</v>
      </c>
      <c r="W332" s="2">
        <f>IF(F332&lt;&gt;"", (F332*0.514)+1.8304,"")</f>
        <v>4.9144000000000005</v>
      </c>
      <c r="X332" s="2">
        <f>IF(G332&lt;&gt;"", (G332*0.514)+1.8304,"")</f>
        <v>20.334400000000002</v>
      </c>
      <c r="Y332" s="2">
        <f>IF(H332&lt;&gt;"", (H332*0.514)+1.8304,"")</f>
        <v>57.342399999999998</v>
      </c>
      <c r="Z332" s="2">
        <f>IF(I332&lt;&gt;"", (I332*0.514)+1.8304,"")</f>
        <v>14.166399999999999</v>
      </c>
      <c r="AA332" s="2">
        <f>IF(J332&lt;&gt;"", (J332*0.514)+1.8304,"")</f>
        <v>30.1004</v>
      </c>
      <c r="AB332" s="2">
        <f>IF(K332&lt;&gt;"", (K332*0.514)+1.8304,"")</f>
        <v>5.4283999999999999</v>
      </c>
      <c r="AC332" s="2">
        <f>IF(L332&lt;&gt;"", (L332*0.514)+1.8304,"")</f>
        <v>2.3444000000000003</v>
      </c>
      <c r="AD332" s="2">
        <f>IF(M332&lt;&gt;"", (M332*0.514)+1.8304,"")</f>
        <v>3.3723999999999998</v>
      </c>
      <c r="AE332" s="2">
        <f>IF(N332&lt;&gt;"", (N332*0.514)+1.8304,"")</f>
        <v>3.8864000000000001</v>
      </c>
    </row>
    <row r="333" spans="1:31" hidden="1" x14ac:dyDescent="0.3">
      <c r="A333" s="1">
        <v>45340.576388888891</v>
      </c>
      <c r="B333">
        <v>89</v>
      </c>
      <c r="C333">
        <v>83</v>
      </c>
      <c r="D333">
        <v>93</v>
      </c>
      <c r="E333">
        <v>0</v>
      </c>
      <c r="F333">
        <v>60</v>
      </c>
      <c r="G333">
        <v>81</v>
      </c>
      <c r="H333">
        <v>102</v>
      </c>
      <c r="I333">
        <v>22</v>
      </c>
      <c r="J333">
        <v>53</v>
      </c>
      <c r="K333">
        <v>10</v>
      </c>
      <c r="L333">
        <v>0</v>
      </c>
      <c r="M333">
        <v>0</v>
      </c>
      <c r="N333">
        <v>4</v>
      </c>
      <c r="R333" s="19">
        <f>A333</f>
        <v>45340.576388888891</v>
      </c>
      <c r="S333" s="2">
        <f>IF(B333&lt;&gt;"", (B333*0.514)+1.8304,"")</f>
        <v>47.5764</v>
      </c>
      <c r="T333" s="2">
        <f>IF(C333&lt;&gt;"", (C333*0.514)+1.8304,"")</f>
        <v>44.492399999999996</v>
      </c>
      <c r="U333" s="2">
        <f>IF(D333&lt;&gt;"", (D333*0.514)+1.8304,"")</f>
        <v>49.632399999999997</v>
      </c>
      <c r="V333" s="2">
        <f>IF(E333&lt;&gt;"", (E333*0.514)+1.8304,"")</f>
        <v>1.8304</v>
      </c>
      <c r="W333" s="2">
        <f>IF(F333&lt;&gt;"", (F333*0.514)+1.8304,"")</f>
        <v>32.670400000000001</v>
      </c>
      <c r="X333" s="2">
        <f>IF(G333&lt;&gt;"", (G333*0.514)+1.8304,"")</f>
        <v>43.464399999999998</v>
      </c>
      <c r="Y333" s="2">
        <f>IF(H333&lt;&gt;"", (H333*0.514)+1.8304,"")</f>
        <v>54.258400000000002</v>
      </c>
      <c r="Z333" s="2">
        <f>IF(I333&lt;&gt;"", (I333*0.514)+1.8304,"")</f>
        <v>13.138400000000001</v>
      </c>
      <c r="AA333" s="2">
        <f>IF(J333&lt;&gt;"", (J333*0.514)+1.8304,"")</f>
        <v>29.072400000000002</v>
      </c>
      <c r="AB333" s="2">
        <f>IF(K333&lt;&gt;"", (K333*0.514)+1.8304,"")</f>
        <v>6.9704000000000006</v>
      </c>
      <c r="AC333" s="2">
        <f>IF(L333&lt;&gt;"", (L333*0.514)+1.8304,"")</f>
        <v>1.8304</v>
      </c>
      <c r="AD333" s="2">
        <f>IF(M333&lt;&gt;"", (M333*0.514)+1.8304,"")</f>
        <v>1.8304</v>
      </c>
      <c r="AE333" s="2">
        <f>IF(N333&lt;&gt;"", (N333*0.514)+1.8304,"")</f>
        <v>3.8864000000000001</v>
      </c>
    </row>
    <row r="334" spans="1:31" hidden="1" x14ac:dyDescent="0.3">
      <c r="A334" s="1">
        <v>45340.583333333336</v>
      </c>
      <c r="B334">
        <v>71</v>
      </c>
      <c r="C334">
        <v>82</v>
      </c>
      <c r="D334">
        <v>98</v>
      </c>
      <c r="E334">
        <v>0</v>
      </c>
      <c r="F334">
        <v>75</v>
      </c>
      <c r="G334">
        <v>77</v>
      </c>
      <c r="H334">
        <v>100</v>
      </c>
      <c r="I334">
        <v>37</v>
      </c>
      <c r="J334">
        <v>44</v>
      </c>
      <c r="K334">
        <v>52</v>
      </c>
      <c r="L334">
        <v>0</v>
      </c>
      <c r="M334">
        <v>0</v>
      </c>
      <c r="N334">
        <v>4</v>
      </c>
      <c r="R334" s="19">
        <f>A334</f>
        <v>45340.583333333336</v>
      </c>
      <c r="S334" s="2">
        <f>IF(B334&lt;&gt;"", (B334*0.514)+1.8304,"")</f>
        <v>38.324399999999997</v>
      </c>
      <c r="T334" s="2">
        <f>IF(C334&lt;&gt;"", (C334*0.514)+1.8304,"")</f>
        <v>43.978400000000001</v>
      </c>
      <c r="U334" s="2">
        <f>IF(D334&lt;&gt;"", (D334*0.514)+1.8304,"")</f>
        <v>52.202399999999997</v>
      </c>
      <c r="V334" s="2">
        <f>IF(E334&lt;&gt;"", (E334*0.514)+1.8304,"")</f>
        <v>1.8304</v>
      </c>
      <c r="W334" s="2">
        <f>IF(F334&lt;&gt;"", (F334*0.514)+1.8304,"")</f>
        <v>40.380400000000002</v>
      </c>
      <c r="X334" s="2">
        <f>IF(G334&lt;&gt;"", (G334*0.514)+1.8304,"")</f>
        <v>41.4084</v>
      </c>
      <c r="Y334" s="2">
        <f>IF(H334&lt;&gt;"", (H334*0.514)+1.8304,"")</f>
        <v>53.230399999999996</v>
      </c>
      <c r="Z334" s="2">
        <f>IF(I334&lt;&gt;"", (I334*0.514)+1.8304,"")</f>
        <v>20.848400000000002</v>
      </c>
      <c r="AA334" s="2">
        <f>IF(J334&lt;&gt;"", (J334*0.514)+1.8304,"")</f>
        <v>24.446400000000001</v>
      </c>
      <c r="AB334" s="2">
        <f>IF(K334&lt;&gt;"", (K334*0.514)+1.8304,"")</f>
        <v>28.558400000000002</v>
      </c>
      <c r="AC334" s="2">
        <f>IF(L334&lt;&gt;"", (L334*0.514)+1.8304,"")</f>
        <v>1.8304</v>
      </c>
      <c r="AD334" s="2">
        <f>IF(M334&lt;&gt;"", (M334*0.514)+1.8304,"")</f>
        <v>1.8304</v>
      </c>
      <c r="AE334" s="2">
        <f>IF(N334&lt;&gt;"", (N334*0.514)+1.8304,"")</f>
        <v>3.8864000000000001</v>
      </c>
    </row>
    <row r="335" spans="1:31" hidden="1" x14ac:dyDescent="0.3">
      <c r="A335" s="1">
        <v>45340.590277777781</v>
      </c>
      <c r="B335">
        <v>56</v>
      </c>
      <c r="C335">
        <v>93</v>
      </c>
      <c r="D335">
        <v>70</v>
      </c>
      <c r="E335">
        <v>5</v>
      </c>
      <c r="F335">
        <v>63</v>
      </c>
      <c r="G335">
        <v>73</v>
      </c>
      <c r="H335">
        <v>89</v>
      </c>
      <c r="I335">
        <v>37</v>
      </c>
      <c r="J335">
        <v>36</v>
      </c>
      <c r="K335">
        <v>53</v>
      </c>
      <c r="L335">
        <v>0</v>
      </c>
      <c r="M335">
        <v>1</v>
      </c>
      <c r="N335">
        <v>4</v>
      </c>
      <c r="R335" s="19">
        <f>A335</f>
        <v>45340.590277777781</v>
      </c>
      <c r="S335" s="2">
        <f>IF(B335&lt;&gt;"", (B335*0.514)+1.8304,"")</f>
        <v>30.6144</v>
      </c>
      <c r="T335" s="2">
        <f>IF(C335&lt;&gt;"", (C335*0.514)+1.8304,"")</f>
        <v>49.632399999999997</v>
      </c>
      <c r="U335" s="2">
        <f>IF(D335&lt;&gt;"", (D335*0.514)+1.8304,"")</f>
        <v>37.810400000000001</v>
      </c>
      <c r="V335" s="2">
        <f>IF(E335&lt;&gt;"", (E335*0.514)+1.8304,"")</f>
        <v>4.4004000000000003</v>
      </c>
      <c r="W335" s="2">
        <f>IF(F335&lt;&gt;"", (F335*0.514)+1.8304,"")</f>
        <v>34.212399999999995</v>
      </c>
      <c r="X335" s="2">
        <f>IF(G335&lt;&gt;"", (G335*0.514)+1.8304,"")</f>
        <v>39.352399999999996</v>
      </c>
      <c r="Y335" s="2">
        <f>IF(H335&lt;&gt;"", (H335*0.514)+1.8304,"")</f>
        <v>47.5764</v>
      </c>
      <c r="Z335" s="2">
        <f>IF(I335&lt;&gt;"", (I335*0.514)+1.8304,"")</f>
        <v>20.848400000000002</v>
      </c>
      <c r="AA335" s="2">
        <f>IF(J335&lt;&gt;"", (J335*0.514)+1.8304,"")</f>
        <v>20.334400000000002</v>
      </c>
      <c r="AB335" s="2">
        <f>IF(K335&lt;&gt;"", (K335*0.514)+1.8304,"")</f>
        <v>29.072400000000002</v>
      </c>
      <c r="AC335" s="2">
        <f>IF(L335&lt;&gt;"", (L335*0.514)+1.8304,"")</f>
        <v>1.8304</v>
      </c>
      <c r="AD335" s="2">
        <f>IF(M335&lt;&gt;"", (M335*0.514)+1.8304,"")</f>
        <v>2.3444000000000003</v>
      </c>
      <c r="AE335" s="2">
        <f>IF(N335&lt;&gt;"", (N335*0.514)+1.8304,"")</f>
        <v>3.8864000000000001</v>
      </c>
    </row>
    <row r="336" spans="1:31" hidden="1" x14ac:dyDescent="0.3">
      <c r="A336" s="1">
        <v>45340.597222222219</v>
      </c>
      <c r="B336">
        <v>54</v>
      </c>
      <c r="C336">
        <v>87</v>
      </c>
      <c r="D336">
        <v>59</v>
      </c>
      <c r="E336">
        <v>6</v>
      </c>
      <c r="F336">
        <v>67</v>
      </c>
      <c r="G336">
        <v>37</v>
      </c>
      <c r="H336">
        <v>44</v>
      </c>
      <c r="I336">
        <v>29</v>
      </c>
      <c r="J336">
        <v>30</v>
      </c>
      <c r="K336">
        <v>32</v>
      </c>
      <c r="L336">
        <v>1</v>
      </c>
      <c r="M336">
        <v>1</v>
      </c>
      <c r="N336">
        <v>3</v>
      </c>
      <c r="R336" s="19">
        <f>A336</f>
        <v>45340.597222222219</v>
      </c>
      <c r="S336" s="2">
        <f>IF(B336&lt;&gt;"", (B336*0.514)+1.8304,"")</f>
        <v>29.586400000000001</v>
      </c>
      <c r="T336" s="2">
        <f>IF(C336&lt;&gt;"", (C336*0.514)+1.8304,"")</f>
        <v>46.548400000000001</v>
      </c>
      <c r="U336" s="2">
        <f>IF(D336&lt;&gt;"", (D336*0.514)+1.8304,"")</f>
        <v>32.156399999999998</v>
      </c>
      <c r="V336" s="2">
        <f>IF(E336&lt;&gt;"", (E336*0.514)+1.8304,"")</f>
        <v>4.9144000000000005</v>
      </c>
      <c r="W336" s="2">
        <f>IF(F336&lt;&gt;"", (F336*0.514)+1.8304,"")</f>
        <v>36.2684</v>
      </c>
      <c r="X336" s="2">
        <f>IF(G336&lt;&gt;"", (G336*0.514)+1.8304,"")</f>
        <v>20.848400000000002</v>
      </c>
      <c r="Y336" s="2">
        <f>IF(H336&lt;&gt;"", (H336*0.514)+1.8304,"")</f>
        <v>24.446400000000001</v>
      </c>
      <c r="Z336" s="2">
        <f>IF(I336&lt;&gt;"", (I336*0.514)+1.8304,"")</f>
        <v>16.7364</v>
      </c>
      <c r="AA336" s="2">
        <f>IF(J336&lt;&gt;"", (J336*0.514)+1.8304,"")</f>
        <v>17.250399999999999</v>
      </c>
      <c r="AB336" s="2">
        <f>IF(K336&lt;&gt;"", (K336*0.514)+1.8304,"")</f>
        <v>18.278400000000001</v>
      </c>
      <c r="AC336" s="2">
        <f>IF(L336&lt;&gt;"", (L336*0.514)+1.8304,"")</f>
        <v>2.3444000000000003</v>
      </c>
      <c r="AD336" s="2">
        <f>IF(M336&lt;&gt;"", (M336*0.514)+1.8304,"")</f>
        <v>2.3444000000000003</v>
      </c>
      <c r="AE336" s="2">
        <f>IF(N336&lt;&gt;"", (N336*0.514)+1.8304,"")</f>
        <v>3.3723999999999998</v>
      </c>
    </row>
    <row r="337" spans="1:31" hidden="1" x14ac:dyDescent="0.3">
      <c r="A337" s="1">
        <v>45340.604166666664</v>
      </c>
      <c r="B337">
        <v>55</v>
      </c>
      <c r="C337">
        <v>44</v>
      </c>
      <c r="D337">
        <v>34</v>
      </c>
      <c r="E337">
        <v>4</v>
      </c>
      <c r="F337">
        <v>28</v>
      </c>
      <c r="G337">
        <v>5</v>
      </c>
      <c r="H337">
        <v>57</v>
      </c>
      <c r="I337">
        <v>17</v>
      </c>
      <c r="J337">
        <v>32</v>
      </c>
      <c r="K337">
        <v>39</v>
      </c>
      <c r="L337">
        <v>4</v>
      </c>
      <c r="M337">
        <v>3</v>
      </c>
      <c r="N337">
        <v>4</v>
      </c>
      <c r="R337" s="19">
        <f>A337</f>
        <v>45340.604166666664</v>
      </c>
      <c r="S337" s="2">
        <f>IF(B337&lt;&gt;"", (B337*0.514)+1.8304,"")</f>
        <v>30.1004</v>
      </c>
      <c r="T337" s="2">
        <f>IF(C337&lt;&gt;"", (C337*0.514)+1.8304,"")</f>
        <v>24.446400000000001</v>
      </c>
      <c r="U337" s="2">
        <f>IF(D337&lt;&gt;"", (D337*0.514)+1.8304,"")</f>
        <v>19.3064</v>
      </c>
      <c r="V337" s="2">
        <f>IF(E337&lt;&gt;"", (E337*0.514)+1.8304,"")</f>
        <v>3.8864000000000001</v>
      </c>
      <c r="W337" s="2">
        <f>IF(F337&lt;&gt;"", (F337*0.514)+1.8304,"")</f>
        <v>16.2224</v>
      </c>
      <c r="X337" s="2">
        <f>IF(G337&lt;&gt;"", (G337*0.514)+1.8304,"")</f>
        <v>4.4004000000000003</v>
      </c>
      <c r="Y337" s="2">
        <f>IF(H337&lt;&gt;"", (H337*0.514)+1.8304,"")</f>
        <v>31.128400000000003</v>
      </c>
      <c r="Z337" s="2">
        <f>IF(I337&lt;&gt;"", (I337*0.514)+1.8304,"")</f>
        <v>10.5684</v>
      </c>
      <c r="AA337" s="2">
        <f>IF(J337&lt;&gt;"", (J337*0.514)+1.8304,"")</f>
        <v>18.278400000000001</v>
      </c>
      <c r="AB337" s="2">
        <f>IF(K337&lt;&gt;"", (K337*0.514)+1.8304,"")</f>
        <v>21.8764</v>
      </c>
      <c r="AC337" s="2">
        <f>IF(L337&lt;&gt;"", (L337*0.514)+1.8304,"")</f>
        <v>3.8864000000000001</v>
      </c>
      <c r="AD337" s="2">
        <f>IF(M337&lt;&gt;"", (M337*0.514)+1.8304,"")</f>
        <v>3.3723999999999998</v>
      </c>
      <c r="AE337" s="2">
        <f>IF(N337&lt;&gt;"", (N337*0.514)+1.8304,"")</f>
        <v>3.8864000000000001</v>
      </c>
    </row>
    <row r="338" spans="1:31" hidden="1" x14ac:dyDescent="0.3">
      <c r="A338" s="1">
        <v>45340.611111111109</v>
      </c>
      <c r="B338">
        <v>53</v>
      </c>
      <c r="C338">
        <v>5</v>
      </c>
      <c r="D338">
        <v>9</v>
      </c>
      <c r="E338">
        <v>2</v>
      </c>
      <c r="F338">
        <v>14</v>
      </c>
      <c r="G338">
        <v>3</v>
      </c>
      <c r="H338">
        <v>52</v>
      </c>
      <c r="I338">
        <v>24</v>
      </c>
      <c r="J338">
        <v>31</v>
      </c>
      <c r="K338">
        <v>46</v>
      </c>
      <c r="L338">
        <v>3</v>
      </c>
      <c r="M338">
        <v>2</v>
      </c>
      <c r="N338">
        <v>2</v>
      </c>
      <c r="R338" s="19">
        <f>A338</f>
        <v>45340.611111111109</v>
      </c>
      <c r="S338" s="2">
        <f>IF(B338&lt;&gt;"", (B338*0.514)+1.8304,"")</f>
        <v>29.072400000000002</v>
      </c>
      <c r="T338" s="2">
        <f>IF(C338&lt;&gt;"", (C338*0.514)+1.8304,"")</f>
        <v>4.4004000000000003</v>
      </c>
      <c r="U338" s="2">
        <f>IF(D338&lt;&gt;"", (D338*0.514)+1.8304,"")</f>
        <v>6.4564000000000004</v>
      </c>
      <c r="V338" s="2">
        <f>IF(E338&lt;&gt;"", (E338*0.514)+1.8304,"")</f>
        <v>2.8584000000000001</v>
      </c>
      <c r="W338" s="2">
        <f>IF(F338&lt;&gt;"", (F338*0.514)+1.8304,"")</f>
        <v>9.0263999999999989</v>
      </c>
      <c r="X338" s="2">
        <f>IF(G338&lt;&gt;"", (G338*0.514)+1.8304,"")</f>
        <v>3.3723999999999998</v>
      </c>
      <c r="Y338" s="2">
        <f>IF(H338&lt;&gt;"", (H338*0.514)+1.8304,"")</f>
        <v>28.558400000000002</v>
      </c>
      <c r="Z338" s="2">
        <f>IF(I338&lt;&gt;"", (I338*0.514)+1.8304,"")</f>
        <v>14.166399999999999</v>
      </c>
      <c r="AA338" s="2">
        <f>IF(J338&lt;&gt;"", (J338*0.514)+1.8304,"")</f>
        <v>17.764400000000002</v>
      </c>
      <c r="AB338" s="2">
        <f>IF(K338&lt;&gt;"", (K338*0.514)+1.8304,"")</f>
        <v>25.474400000000003</v>
      </c>
      <c r="AC338" s="2">
        <f>IF(L338&lt;&gt;"", (L338*0.514)+1.8304,"")</f>
        <v>3.3723999999999998</v>
      </c>
      <c r="AD338" s="2">
        <f>IF(M338&lt;&gt;"", (M338*0.514)+1.8304,"")</f>
        <v>2.8584000000000001</v>
      </c>
      <c r="AE338" s="2">
        <f>IF(N338&lt;&gt;"", (N338*0.514)+1.8304,"")</f>
        <v>2.8584000000000001</v>
      </c>
    </row>
    <row r="339" spans="1:31" hidden="1" x14ac:dyDescent="0.3">
      <c r="A339" s="1">
        <v>45340.618055555555</v>
      </c>
      <c r="B339">
        <v>31</v>
      </c>
      <c r="C339">
        <v>20</v>
      </c>
      <c r="D339">
        <v>45</v>
      </c>
      <c r="E339">
        <v>1</v>
      </c>
      <c r="F339">
        <v>13</v>
      </c>
      <c r="G339">
        <v>5</v>
      </c>
      <c r="H339">
        <v>70</v>
      </c>
      <c r="I339">
        <v>21</v>
      </c>
      <c r="J339">
        <v>37</v>
      </c>
      <c r="K339">
        <v>77</v>
      </c>
      <c r="L339">
        <v>1</v>
      </c>
      <c r="M339">
        <v>1</v>
      </c>
      <c r="N339">
        <v>2</v>
      </c>
      <c r="R339" s="19">
        <f>A339</f>
        <v>45340.618055555555</v>
      </c>
      <c r="S339" s="2">
        <f>IF(B339&lt;&gt;"", (B339*0.514)+1.8304,"")</f>
        <v>17.764400000000002</v>
      </c>
      <c r="T339" s="2">
        <f>IF(C339&lt;&gt;"", (C339*0.514)+1.8304,"")</f>
        <v>12.110400000000002</v>
      </c>
      <c r="U339" s="2">
        <f>IF(D339&lt;&gt;"", (D339*0.514)+1.8304,"")</f>
        <v>24.9604</v>
      </c>
      <c r="V339" s="2">
        <f>IF(E339&lt;&gt;"", (E339*0.514)+1.8304,"")</f>
        <v>2.3444000000000003</v>
      </c>
      <c r="W339" s="2">
        <f>IF(F339&lt;&gt;"", (F339*0.514)+1.8304,"")</f>
        <v>8.5123999999999995</v>
      </c>
      <c r="X339" s="2">
        <f>IF(G339&lt;&gt;"", (G339*0.514)+1.8304,"")</f>
        <v>4.4004000000000003</v>
      </c>
      <c r="Y339" s="2">
        <f>IF(H339&lt;&gt;"", (H339*0.514)+1.8304,"")</f>
        <v>37.810400000000001</v>
      </c>
      <c r="Z339" s="2">
        <f>IF(I339&lt;&gt;"", (I339*0.514)+1.8304,"")</f>
        <v>12.624400000000001</v>
      </c>
      <c r="AA339" s="2">
        <f>IF(J339&lt;&gt;"", (J339*0.514)+1.8304,"")</f>
        <v>20.848400000000002</v>
      </c>
      <c r="AB339" s="2">
        <f>IF(K339&lt;&gt;"", (K339*0.514)+1.8304,"")</f>
        <v>41.4084</v>
      </c>
      <c r="AC339" s="2">
        <f>IF(L339&lt;&gt;"", (L339*0.514)+1.8304,"")</f>
        <v>2.3444000000000003</v>
      </c>
      <c r="AD339" s="2">
        <f>IF(M339&lt;&gt;"", (M339*0.514)+1.8304,"")</f>
        <v>2.3444000000000003</v>
      </c>
      <c r="AE339" s="2">
        <f>IF(N339&lt;&gt;"", (N339*0.514)+1.8304,"")</f>
        <v>2.8584000000000001</v>
      </c>
    </row>
    <row r="340" spans="1:31" hidden="1" x14ac:dyDescent="0.3">
      <c r="A340" s="1">
        <v>45340.625</v>
      </c>
      <c r="B340">
        <v>14</v>
      </c>
      <c r="C340">
        <v>37</v>
      </c>
      <c r="D340">
        <v>57</v>
      </c>
      <c r="E340">
        <v>0</v>
      </c>
      <c r="F340">
        <v>10</v>
      </c>
      <c r="G340">
        <v>5</v>
      </c>
      <c r="H340">
        <v>55</v>
      </c>
      <c r="I340">
        <v>23</v>
      </c>
      <c r="J340">
        <v>33</v>
      </c>
      <c r="K340">
        <v>60</v>
      </c>
      <c r="L340">
        <v>2</v>
      </c>
      <c r="M340">
        <v>0</v>
      </c>
      <c r="N340">
        <v>2</v>
      </c>
      <c r="R340" s="19">
        <f>A340</f>
        <v>45340.625</v>
      </c>
      <c r="S340" s="2">
        <f>IF(B340&lt;&gt;"", (B340*0.514)+1.8304,"")</f>
        <v>9.0263999999999989</v>
      </c>
      <c r="T340" s="2">
        <f>IF(C340&lt;&gt;"", (C340*0.514)+1.8304,"")</f>
        <v>20.848400000000002</v>
      </c>
      <c r="U340" s="2">
        <f>IF(D340&lt;&gt;"", (D340*0.514)+1.8304,"")</f>
        <v>31.128400000000003</v>
      </c>
      <c r="V340" s="2">
        <f>IF(E340&lt;&gt;"", (E340*0.514)+1.8304,"")</f>
        <v>1.8304</v>
      </c>
      <c r="W340" s="2">
        <f>IF(F340&lt;&gt;"", (F340*0.514)+1.8304,"")</f>
        <v>6.9704000000000006</v>
      </c>
      <c r="X340" s="2">
        <f>IF(G340&lt;&gt;"", (G340*0.514)+1.8304,"")</f>
        <v>4.4004000000000003</v>
      </c>
      <c r="Y340" s="2">
        <f>IF(H340&lt;&gt;"", (H340*0.514)+1.8304,"")</f>
        <v>30.1004</v>
      </c>
      <c r="Z340" s="2">
        <f>IF(I340&lt;&gt;"", (I340*0.514)+1.8304,"")</f>
        <v>13.6524</v>
      </c>
      <c r="AA340" s="2">
        <f>IF(J340&lt;&gt;"", (J340*0.514)+1.8304,"")</f>
        <v>18.792400000000001</v>
      </c>
      <c r="AB340" s="2">
        <f>IF(K340&lt;&gt;"", (K340*0.514)+1.8304,"")</f>
        <v>32.670400000000001</v>
      </c>
      <c r="AC340" s="2">
        <f>IF(L340&lt;&gt;"", (L340*0.514)+1.8304,"")</f>
        <v>2.8584000000000001</v>
      </c>
      <c r="AD340" s="2">
        <f>IF(M340&lt;&gt;"", (M340*0.514)+1.8304,"")</f>
        <v>1.8304</v>
      </c>
      <c r="AE340" s="2">
        <f>IF(N340&lt;&gt;"", (N340*0.514)+1.8304,"")</f>
        <v>2.8584000000000001</v>
      </c>
    </row>
    <row r="341" spans="1:31" hidden="1" x14ac:dyDescent="0.3">
      <c r="A341" s="1">
        <v>45340.631944444445</v>
      </c>
      <c r="B341">
        <v>4</v>
      </c>
      <c r="C341">
        <v>8</v>
      </c>
      <c r="D341">
        <v>61</v>
      </c>
      <c r="E341">
        <v>0</v>
      </c>
      <c r="F341">
        <v>23</v>
      </c>
      <c r="G341">
        <v>15</v>
      </c>
      <c r="H341">
        <v>115</v>
      </c>
      <c r="I341">
        <v>22</v>
      </c>
      <c r="J341">
        <v>36</v>
      </c>
      <c r="K341">
        <v>58</v>
      </c>
      <c r="L341">
        <v>1</v>
      </c>
      <c r="M341">
        <v>1</v>
      </c>
      <c r="N341">
        <v>4</v>
      </c>
      <c r="R341" s="19">
        <f>A341</f>
        <v>45340.631944444445</v>
      </c>
      <c r="S341" s="2">
        <f>IF(B341&lt;&gt;"", (B341*0.514)+1.8304,"")</f>
        <v>3.8864000000000001</v>
      </c>
      <c r="T341" s="2">
        <f>IF(C341&lt;&gt;"", (C341*0.514)+1.8304,"")</f>
        <v>5.9424000000000001</v>
      </c>
      <c r="U341" s="2">
        <f>IF(D341&lt;&gt;"", (D341*0.514)+1.8304,"")</f>
        <v>33.184399999999997</v>
      </c>
      <c r="V341" s="2">
        <f>IF(E341&lt;&gt;"", (E341*0.514)+1.8304,"")</f>
        <v>1.8304</v>
      </c>
      <c r="W341" s="2">
        <f>IF(F341&lt;&gt;"", (F341*0.514)+1.8304,"")</f>
        <v>13.6524</v>
      </c>
      <c r="X341" s="2">
        <f>IF(G341&lt;&gt;"", (G341*0.514)+1.8304,"")</f>
        <v>9.5404</v>
      </c>
      <c r="Y341" s="2">
        <f>IF(H341&lt;&gt;"", (H341*0.514)+1.8304,"")</f>
        <v>60.940399999999997</v>
      </c>
      <c r="Z341" s="2">
        <f>IF(I341&lt;&gt;"", (I341*0.514)+1.8304,"")</f>
        <v>13.138400000000001</v>
      </c>
      <c r="AA341" s="2">
        <f>IF(J341&lt;&gt;"", (J341*0.514)+1.8304,"")</f>
        <v>20.334400000000002</v>
      </c>
      <c r="AB341" s="2">
        <f>IF(K341&lt;&gt;"", (K341*0.514)+1.8304,"")</f>
        <v>31.642400000000002</v>
      </c>
      <c r="AC341" s="2">
        <f>IF(L341&lt;&gt;"", (L341*0.514)+1.8304,"")</f>
        <v>2.3444000000000003</v>
      </c>
      <c r="AD341" s="2">
        <f>IF(M341&lt;&gt;"", (M341*0.514)+1.8304,"")</f>
        <v>2.3444000000000003</v>
      </c>
      <c r="AE341" s="2">
        <f>IF(N341&lt;&gt;"", (N341*0.514)+1.8304,"")</f>
        <v>3.8864000000000001</v>
      </c>
    </row>
    <row r="342" spans="1:31" hidden="1" x14ac:dyDescent="0.3">
      <c r="A342" s="1">
        <v>45340.638888888891</v>
      </c>
      <c r="B342">
        <v>2</v>
      </c>
      <c r="C342">
        <v>1</v>
      </c>
      <c r="D342">
        <v>7</v>
      </c>
      <c r="E342">
        <v>0</v>
      </c>
      <c r="F342">
        <v>16</v>
      </c>
      <c r="G342">
        <v>0</v>
      </c>
      <c r="H342">
        <v>27</v>
      </c>
      <c r="I342">
        <v>12</v>
      </c>
      <c r="J342">
        <v>22</v>
      </c>
      <c r="K342">
        <v>7</v>
      </c>
      <c r="L342">
        <v>6</v>
      </c>
      <c r="M342">
        <v>1</v>
      </c>
      <c r="N342">
        <v>1</v>
      </c>
      <c r="R342" s="19">
        <f>A342</f>
        <v>45340.638888888891</v>
      </c>
      <c r="S342" s="2">
        <f>IF(B342&lt;&gt;"", (B342*0.514)+1.8304,"")</f>
        <v>2.8584000000000001</v>
      </c>
      <c r="T342" s="2">
        <f>IF(C342&lt;&gt;"", (C342*0.514)+1.8304,"")</f>
        <v>2.3444000000000003</v>
      </c>
      <c r="U342" s="2">
        <f>IF(D342&lt;&gt;"", (D342*0.514)+1.8304,"")</f>
        <v>5.4283999999999999</v>
      </c>
      <c r="V342" s="2">
        <f>IF(E342&lt;&gt;"", (E342*0.514)+1.8304,"")</f>
        <v>1.8304</v>
      </c>
      <c r="W342" s="2">
        <f>IF(F342&lt;&gt;"", (F342*0.514)+1.8304,"")</f>
        <v>10.054400000000001</v>
      </c>
      <c r="X342" s="2">
        <f>IF(G342&lt;&gt;"", (G342*0.514)+1.8304,"")</f>
        <v>1.8304</v>
      </c>
      <c r="Y342" s="2">
        <f>IF(H342&lt;&gt;"", (H342*0.514)+1.8304,"")</f>
        <v>15.708400000000001</v>
      </c>
      <c r="Z342" s="2">
        <f>IF(I342&lt;&gt;"", (I342*0.514)+1.8304,"")</f>
        <v>7.9984000000000002</v>
      </c>
      <c r="AA342" s="2">
        <f>IF(J342&lt;&gt;"", (J342*0.514)+1.8304,"")</f>
        <v>13.138400000000001</v>
      </c>
      <c r="AB342" s="2">
        <f>IF(K342&lt;&gt;"", (K342*0.514)+1.8304,"")</f>
        <v>5.4283999999999999</v>
      </c>
      <c r="AC342" s="2">
        <f>IF(L342&lt;&gt;"", (L342*0.514)+1.8304,"")</f>
        <v>4.9144000000000005</v>
      </c>
      <c r="AD342" s="2">
        <f>IF(M342&lt;&gt;"", (M342*0.514)+1.8304,"")</f>
        <v>2.3444000000000003</v>
      </c>
      <c r="AE342" s="2">
        <f>IF(N342&lt;&gt;"", (N342*0.514)+1.8304,"")</f>
        <v>2.3444000000000003</v>
      </c>
    </row>
    <row r="343" spans="1:31" hidden="1" x14ac:dyDescent="0.3">
      <c r="A343" s="1">
        <v>45340.645833333336</v>
      </c>
      <c r="B343">
        <v>2</v>
      </c>
      <c r="C343">
        <v>0</v>
      </c>
      <c r="D343">
        <v>11</v>
      </c>
      <c r="E343">
        <v>0</v>
      </c>
      <c r="F343">
        <v>5</v>
      </c>
      <c r="G343">
        <v>2</v>
      </c>
      <c r="H343">
        <v>14</v>
      </c>
      <c r="I343">
        <v>5</v>
      </c>
      <c r="J343">
        <v>15</v>
      </c>
      <c r="K343">
        <v>5</v>
      </c>
      <c r="L343">
        <v>3</v>
      </c>
      <c r="M343">
        <v>1</v>
      </c>
      <c r="N343">
        <v>1</v>
      </c>
      <c r="R343" s="19">
        <f>A343</f>
        <v>45340.645833333336</v>
      </c>
      <c r="S343" s="2">
        <f>IF(B343&lt;&gt;"", (B343*0.514)+1.8304,"")</f>
        <v>2.8584000000000001</v>
      </c>
      <c r="T343" s="2">
        <f>IF(C343&lt;&gt;"", (C343*0.514)+1.8304,"")</f>
        <v>1.8304</v>
      </c>
      <c r="U343" s="2">
        <f>IF(D343&lt;&gt;"", (D343*0.514)+1.8304,"")</f>
        <v>7.4843999999999999</v>
      </c>
      <c r="V343" s="2">
        <f>IF(E343&lt;&gt;"", (E343*0.514)+1.8304,"")</f>
        <v>1.8304</v>
      </c>
      <c r="W343" s="2">
        <f>IF(F343&lt;&gt;"", (F343*0.514)+1.8304,"")</f>
        <v>4.4004000000000003</v>
      </c>
      <c r="X343" s="2">
        <f>IF(G343&lt;&gt;"", (G343*0.514)+1.8304,"")</f>
        <v>2.8584000000000001</v>
      </c>
      <c r="Y343" s="2">
        <f>IF(H343&lt;&gt;"", (H343*0.514)+1.8304,"")</f>
        <v>9.0263999999999989</v>
      </c>
      <c r="Z343" s="2">
        <f>IF(I343&lt;&gt;"", (I343*0.514)+1.8304,"")</f>
        <v>4.4004000000000003</v>
      </c>
      <c r="AA343" s="2">
        <f>IF(J343&lt;&gt;"", (J343*0.514)+1.8304,"")</f>
        <v>9.5404</v>
      </c>
      <c r="AB343" s="2">
        <f>IF(K343&lt;&gt;"", (K343*0.514)+1.8304,"")</f>
        <v>4.4004000000000003</v>
      </c>
      <c r="AC343" s="2">
        <f>IF(L343&lt;&gt;"", (L343*0.514)+1.8304,"")</f>
        <v>3.3723999999999998</v>
      </c>
      <c r="AD343" s="2">
        <f>IF(M343&lt;&gt;"", (M343*0.514)+1.8304,"")</f>
        <v>2.3444000000000003</v>
      </c>
      <c r="AE343" s="2">
        <f>IF(N343&lt;&gt;"", (N343*0.514)+1.8304,"")</f>
        <v>2.3444000000000003</v>
      </c>
    </row>
    <row r="344" spans="1:31" hidden="1" x14ac:dyDescent="0.3">
      <c r="A344" s="1">
        <v>45340.652777777781</v>
      </c>
      <c r="B344">
        <v>2</v>
      </c>
      <c r="C344">
        <v>1</v>
      </c>
      <c r="D344">
        <v>24</v>
      </c>
      <c r="E344">
        <v>1</v>
      </c>
      <c r="F344">
        <v>7</v>
      </c>
      <c r="G344">
        <v>0</v>
      </c>
      <c r="H344">
        <v>14</v>
      </c>
      <c r="I344">
        <v>4</v>
      </c>
      <c r="J344">
        <v>12</v>
      </c>
      <c r="K344">
        <v>4</v>
      </c>
      <c r="L344">
        <v>2</v>
      </c>
      <c r="M344">
        <v>1</v>
      </c>
      <c r="N344">
        <v>1</v>
      </c>
      <c r="R344" s="19">
        <f>A344</f>
        <v>45340.652777777781</v>
      </c>
      <c r="S344" s="2">
        <f>IF(B344&lt;&gt;"", (B344*0.514)+1.8304,"")</f>
        <v>2.8584000000000001</v>
      </c>
      <c r="T344" s="2">
        <f>IF(C344&lt;&gt;"", (C344*0.514)+1.8304,"")</f>
        <v>2.3444000000000003</v>
      </c>
      <c r="U344" s="2">
        <f>IF(D344&lt;&gt;"", (D344*0.514)+1.8304,"")</f>
        <v>14.166399999999999</v>
      </c>
      <c r="V344" s="2">
        <f>IF(E344&lt;&gt;"", (E344*0.514)+1.8304,"")</f>
        <v>2.3444000000000003</v>
      </c>
      <c r="W344" s="2">
        <f>IF(F344&lt;&gt;"", (F344*0.514)+1.8304,"")</f>
        <v>5.4283999999999999</v>
      </c>
      <c r="X344" s="2">
        <f>IF(G344&lt;&gt;"", (G344*0.514)+1.8304,"")</f>
        <v>1.8304</v>
      </c>
      <c r="Y344" s="2">
        <f>IF(H344&lt;&gt;"", (H344*0.514)+1.8304,"")</f>
        <v>9.0263999999999989</v>
      </c>
      <c r="Z344" s="2">
        <f>IF(I344&lt;&gt;"", (I344*0.514)+1.8304,"")</f>
        <v>3.8864000000000001</v>
      </c>
      <c r="AA344" s="2">
        <f>IF(J344&lt;&gt;"", (J344*0.514)+1.8304,"")</f>
        <v>7.9984000000000002</v>
      </c>
      <c r="AB344" s="2">
        <f>IF(K344&lt;&gt;"", (K344*0.514)+1.8304,"")</f>
        <v>3.8864000000000001</v>
      </c>
      <c r="AC344" s="2">
        <f>IF(L344&lt;&gt;"", (L344*0.514)+1.8304,"")</f>
        <v>2.8584000000000001</v>
      </c>
      <c r="AD344" s="2">
        <f>IF(M344&lt;&gt;"", (M344*0.514)+1.8304,"")</f>
        <v>2.3444000000000003</v>
      </c>
      <c r="AE344" s="2">
        <f>IF(N344&lt;&gt;"", (N344*0.514)+1.8304,"")</f>
        <v>2.3444000000000003</v>
      </c>
    </row>
    <row r="345" spans="1:31" hidden="1" x14ac:dyDescent="0.3">
      <c r="A345" s="1">
        <v>45340.659722222219</v>
      </c>
      <c r="B345">
        <v>2</v>
      </c>
      <c r="C345">
        <v>0</v>
      </c>
      <c r="D345">
        <v>26</v>
      </c>
      <c r="E345">
        <v>1</v>
      </c>
      <c r="F345">
        <v>9</v>
      </c>
      <c r="G345">
        <v>7</v>
      </c>
      <c r="H345">
        <v>9</v>
      </c>
      <c r="I345">
        <v>4</v>
      </c>
      <c r="J345">
        <v>21</v>
      </c>
      <c r="K345">
        <v>5</v>
      </c>
      <c r="L345">
        <v>3</v>
      </c>
      <c r="M345">
        <v>1</v>
      </c>
      <c r="N345">
        <v>3</v>
      </c>
      <c r="R345" s="19">
        <f>A345</f>
        <v>45340.659722222219</v>
      </c>
      <c r="S345" s="2">
        <f>IF(B345&lt;&gt;"", (B345*0.514)+1.8304,"")</f>
        <v>2.8584000000000001</v>
      </c>
      <c r="T345" s="2">
        <f>IF(C345&lt;&gt;"", (C345*0.514)+1.8304,"")</f>
        <v>1.8304</v>
      </c>
      <c r="U345" s="2">
        <f>IF(D345&lt;&gt;"", (D345*0.514)+1.8304,"")</f>
        <v>15.194400000000002</v>
      </c>
      <c r="V345" s="2">
        <f>IF(E345&lt;&gt;"", (E345*0.514)+1.8304,"")</f>
        <v>2.3444000000000003</v>
      </c>
      <c r="W345" s="2">
        <f>IF(F345&lt;&gt;"", (F345*0.514)+1.8304,"")</f>
        <v>6.4564000000000004</v>
      </c>
      <c r="X345" s="2">
        <f>IF(G345&lt;&gt;"", (G345*0.514)+1.8304,"")</f>
        <v>5.4283999999999999</v>
      </c>
      <c r="Y345" s="2">
        <f>IF(H345&lt;&gt;"", (H345*0.514)+1.8304,"")</f>
        <v>6.4564000000000004</v>
      </c>
      <c r="Z345" s="2">
        <f>IF(I345&lt;&gt;"", (I345*0.514)+1.8304,"")</f>
        <v>3.8864000000000001</v>
      </c>
      <c r="AA345" s="2">
        <f>IF(J345&lt;&gt;"", (J345*0.514)+1.8304,"")</f>
        <v>12.624400000000001</v>
      </c>
      <c r="AB345" s="2">
        <f>IF(K345&lt;&gt;"", (K345*0.514)+1.8304,"")</f>
        <v>4.4004000000000003</v>
      </c>
      <c r="AC345" s="2">
        <f>IF(L345&lt;&gt;"", (L345*0.514)+1.8304,"")</f>
        <v>3.3723999999999998</v>
      </c>
      <c r="AD345" s="2">
        <f>IF(M345&lt;&gt;"", (M345*0.514)+1.8304,"")</f>
        <v>2.3444000000000003</v>
      </c>
      <c r="AE345" s="2">
        <f>IF(N345&lt;&gt;"", (N345*0.514)+1.8304,"")</f>
        <v>3.3723999999999998</v>
      </c>
    </row>
    <row r="346" spans="1:31" hidden="1" x14ac:dyDescent="0.3">
      <c r="A346" s="1">
        <v>45340.666666666664</v>
      </c>
      <c r="B346">
        <v>46</v>
      </c>
      <c r="C346">
        <v>0</v>
      </c>
      <c r="D346">
        <v>42</v>
      </c>
      <c r="E346">
        <v>1</v>
      </c>
      <c r="F346">
        <v>15</v>
      </c>
      <c r="G346">
        <v>8</v>
      </c>
      <c r="H346">
        <v>15</v>
      </c>
      <c r="I346">
        <v>7</v>
      </c>
      <c r="J346">
        <v>19</v>
      </c>
      <c r="K346">
        <v>8</v>
      </c>
      <c r="L346">
        <v>13</v>
      </c>
      <c r="M346">
        <v>0</v>
      </c>
      <c r="N346">
        <v>4</v>
      </c>
      <c r="R346" s="19">
        <f>A346</f>
        <v>45340.666666666664</v>
      </c>
      <c r="S346" s="2">
        <f>IF(B346&lt;&gt;"", (B346*0.514)+1.8304,"")</f>
        <v>25.474400000000003</v>
      </c>
      <c r="T346" s="2">
        <f>IF(C346&lt;&gt;"", (C346*0.514)+1.8304,"")</f>
        <v>1.8304</v>
      </c>
      <c r="U346" s="2">
        <f>IF(D346&lt;&gt;"", (D346*0.514)+1.8304,"")</f>
        <v>23.418400000000002</v>
      </c>
      <c r="V346" s="2">
        <f>IF(E346&lt;&gt;"", (E346*0.514)+1.8304,"")</f>
        <v>2.3444000000000003</v>
      </c>
      <c r="W346" s="2">
        <f>IF(F346&lt;&gt;"", (F346*0.514)+1.8304,"")</f>
        <v>9.5404</v>
      </c>
      <c r="X346" s="2">
        <f>IF(G346&lt;&gt;"", (G346*0.514)+1.8304,"")</f>
        <v>5.9424000000000001</v>
      </c>
      <c r="Y346" s="2">
        <f>IF(H346&lt;&gt;"", (H346*0.514)+1.8304,"")</f>
        <v>9.5404</v>
      </c>
      <c r="Z346" s="2">
        <f>IF(I346&lt;&gt;"", (I346*0.514)+1.8304,"")</f>
        <v>5.4283999999999999</v>
      </c>
      <c r="AA346" s="2">
        <f>IF(J346&lt;&gt;"", (J346*0.514)+1.8304,"")</f>
        <v>11.596399999999999</v>
      </c>
      <c r="AB346" s="2">
        <f>IF(K346&lt;&gt;"", (K346*0.514)+1.8304,"")</f>
        <v>5.9424000000000001</v>
      </c>
      <c r="AC346" s="2">
        <f>IF(L346&lt;&gt;"", (L346*0.514)+1.8304,"")</f>
        <v>8.5123999999999995</v>
      </c>
      <c r="AD346" s="2">
        <f>IF(M346&lt;&gt;"", (M346*0.514)+1.8304,"")</f>
        <v>1.8304</v>
      </c>
      <c r="AE346" s="2">
        <f>IF(N346&lt;&gt;"", (N346*0.514)+1.8304,"")</f>
        <v>3.8864000000000001</v>
      </c>
    </row>
    <row r="347" spans="1:31" hidden="1" x14ac:dyDescent="0.3">
      <c r="A347" s="1">
        <v>45340.673611111109</v>
      </c>
      <c r="B347">
        <v>13</v>
      </c>
      <c r="C347">
        <v>22</v>
      </c>
      <c r="D347">
        <v>34</v>
      </c>
      <c r="E347">
        <v>1</v>
      </c>
      <c r="F347">
        <v>7</v>
      </c>
      <c r="G347">
        <v>0</v>
      </c>
      <c r="H347">
        <v>20</v>
      </c>
      <c r="I347">
        <v>12</v>
      </c>
      <c r="J347">
        <v>17</v>
      </c>
      <c r="K347">
        <v>7</v>
      </c>
      <c r="L347">
        <v>3</v>
      </c>
      <c r="M347">
        <v>3</v>
      </c>
      <c r="N347">
        <v>4</v>
      </c>
      <c r="R347" s="19">
        <f>A347</f>
        <v>45340.673611111109</v>
      </c>
      <c r="S347" s="2">
        <f>IF(B347&lt;&gt;"", (B347*0.514)+1.8304,"")</f>
        <v>8.5123999999999995</v>
      </c>
      <c r="T347" s="2">
        <f>IF(C347&lt;&gt;"", (C347*0.514)+1.8304,"")</f>
        <v>13.138400000000001</v>
      </c>
      <c r="U347" s="2">
        <f>IF(D347&lt;&gt;"", (D347*0.514)+1.8304,"")</f>
        <v>19.3064</v>
      </c>
      <c r="V347" s="2">
        <f>IF(E347&lt;&gt;"", (E347*0.514)+1.8304,"")</f>
        <v>2.3444000000000003</v>
      </c>
      <c r="W347" s="2">
        <f>IF(F347&lt;&gt;"", (F347*0.514)+1.8304,"")</f>
        <v>5.4283999999999999</v>
      </c>
      <c r="X347" s="2">
        <f>IF(G347&lt;&gt;"", (G347*0.514)+1.8304,"")</f>
        <v>1.8304</v>
      </c>
      <c r="Y347" s="2">
        <f>IF(H347&lt;&gt;"", (H347*0.514)+1.8304,"")</f>
        <v>12.110400000000002</v>
      </c>
      <c r="Z347" s="2">
        <f>IF(I347&lt;&gt;"", (I347*0.514)+1.8304,"")</f>
        <v>7.9984000000000002</v>
      </c>
      <c r="AA347" s="2">
        <f>IF(J347&lt;&gt;"", (J347*0.514)+1.8304,"")</f>
        <v>10.5684</v>
      </c>
      <c r="AB347" s="2">
        <f>IF(K347&lt;&gt;"", (K347*0.514)+1.8304,"")</f>
        <v>5.4283999999999999</v>
      </c>
      <c r="AC347" s="2">
        <f>IF(L347&lt;&gt;"", (L347*0.514)+1.8304,"")</f>
        <v>3.3723999999999998</v>
      </c>
      <c r="AD347" s="2">
        <f>IF(M347&lt;&gt;"", (M347*0.514)+1.8304,"")</f>
        <v>3.3723999999999998</v>
      </c>
      <c r="AE347" s="2">
        <f>IF(N347&lt;&gt;"", (N347*0.514)+1.8304,"")</f>
        <v>3.8864000000000001</v>
      </c>
    </row>
    <row r="348" spans="1:31" hidden="1" x14ac:dyDescent="0.3">
      <c r="A348" s="1">
        <v>45340.680555555555</v>
      </c>
      <c r="B348">
        <v>14</v>
      </c>
      <c r="C348">
        <v>75</v>
      </c>
      <c r="D348">
        <v>21</v>
      </c>
      <c r="E348">
        <v>1</v>
      </c>
      <c r="F348">
        <v>15</v>
      </c>
      <c r="G348">
        <v>0</v>
      </c>
      <c r="H348">
        <v>6</v>
      </c>
      <c r="I348">
        <v>11</v>
      </c>
      <c r="J348">
        <v>25</v>
      </c>
      <c r="K348">
        <v>7</v>
      </c>
      <c r="L348">
        <v>1</v>
      </c>
      <c r="M348">
        <v>2</v>
      </c>
      <c r="N348">
        <v>5</v>
      </c>
      <c r="R348" s="19">
        <f>A348</f>
        <v>45340.680555555555</v>
      </c>
      <c r="S348" s="2">
        <f>IF(B348&lt;&gt;"", (B348*0.514)+1.8304,"")</f>
        <v>9.0263999999999989</v>
      </c>
      <c r="T348" s="2">
        <f>IF(C348&lt;&gt;"", (C348*0.514)+1.8304,"")</f>
        <v>40.380400000000002</v>
      </c>
      <c r="U348" s="2">
        <f>IF(D348&lt;&gt;"", (D348*0.514)+1.8304,"")</f>
        <v>12.624400000000001</v>
      </c>
      <c r="V348" s="2">
        <f>IF(E348&lt;&gt;"", (E348*0.514)+1.8304,"")</f>
        <v>2.3444000000000003</v>
      </c>
      <c r="W348" s="2">
        <f>IF(F348&lt;&gt;"", (F348*0.514)+1.8304,"")</f>
        <v>9.5404</v>
      </c>
      <c r="X348" s="2">
        <f>IF(G348&lt;&gt;"", (G348*0.514)+1.8304,"")</f>
        <v>1.8304</v>
      </c>
      <c r="Y348" s="2">
        <f>IF(H348&lt;&gt;"", (H348*0.514)+1.8304,"")</f>
        <v>4.9144000000000005</v>
      </c>
      <c r="Z348" s="2">
        <f>IF(I348&lt;&gt;"", (I348*0.514)+1.8304,"")</f>
        <v>7.4843999999999999</v>
      </c>
      <c r="AA348" s="2">
        <f>IF(J348&lt;&gt;"", (J348*0.514)+1.8304,"")</f>
        <v>14.680399999999999</v>
      </c>
      <c r="AB348" s="2">
        <f>IF(K348&lt;&gt;"", (K348*0.514)+1.8304,"")</f>
        <v>5.4283999999999999</v>
      </c>
      <c r="AC348" s="2">
        <f>IF(L348&lt;&gt;"", (L348*0.514)+1.8304,"")</f>
        <v>2.3444000000000003</v>
      </c>
      <c r="AD348" s="2">
        <f>IF(M348&lt;&gt;"", (M348*0.514)+1.8304,"")</f>
        <v>2.8584000000000001</v>
      </c>
      <c r="AE348" s="2">
        <f>IF(N348&lt;&gt;"", (N348*0.514)+1.8304,"")</f>
        <v>4.4004000000000003</v>
      </c>
    </row>
    <row r="349" spans="1:31" hidden="1" x14ac:dyDescent="0.3">
      <c r="A349" s="1">
        <v>45340.6875</v>
      </c>
      <c r="B349">
        <v>12</v>
      </c>
      <c r="C349">
        <v>33</v>
      </c>
      <c r="D349">
        <v>41</v>
      </c>
      <c r="E349">
        <v>1</v>
      </c>
      <c r="F349">
        <v>8</v>
      </c>
      <c r="G349">
        <v>0</v>
      </c>
      <c r="H349">
        <v>11</v>
      </c>
      <c r="I349">
        <v>7</v>
      </c>
      <c r="J349">
        <v>15</v>
      </c>
      <c r="K349">
        <v>7</v>
      </c>
      <c r="L349">
        <v>1</v>
      </c>
      <c r="M349">
        <v>1</v>
      </c>
      <c r="N349">
        <v>7</v>
      </c>
      <c r="R349" s="19">
        <f>A349</f>
        <v>45340.6875</v>
      </c>
      <c r="S349" s="2">
        <f>IF(B349&lt;&gt;"", (B349*0.514)+1.8304,"")</f>
        <v>7.9984000000000002</v>
      </c>
      <c r="T349" s="2">
        <f>IF(C349&lt;&gt;"", (C349*0.514)+1.8304,"")</f>
        <v>18.792400000000001</v>
      </c>
      <c r="U349" s="2">
        <f>IF(D349&lt;&gt;"", (D349*0.514)+1.8304,"")</f>
        <v>22.904400000000003</v>
      </c>
      <c r="V349" s="2">
        <f>IF(E349&lt;&gt;"", (E349*0.514)+1.8304,"")</f>
        <v>2.3444000000000003</v>
      </c>
      <c r="W349" s="2">
        <f>IF(F349&lt;&gt;"", (F349*0.514)+1.8304,"")</f>
        <v>5.9424000000000001</v>
      </c>
      <c r="X349" s="2">
        <f>IF(G349&lt;&gt;"", (G349*0.514)+1.8304,"")</f>
        <v>1.8304</v>
      </c>
      <c r="Y349" s="2">
        <f>IF(H349&lt;&gt;"", (H349*0.514)+1.8304,"")</f>
        <v>7.4843999999999999</v>
      </c>
      <c r="Z349" s="2">
        <f>IF(I349&lt;&gt;"", (I349*0.514)+1.8304,"")</f>
        <v>5.4283999999999999</v>
      </c>
      <c r="AA349" s="2">
        <f>IF(J349&lt;&gt;"", (J349*0.514)+1.8304,"")</f>
        <v>9.5404</v>
      </c>
      <c r="AB349" s="2">
        <f>IF(K349&lt;&gt;"", (K349*0.514)+1.8304,"")</f>
        <v>5.4283999999999999</v>
      </c>
      <c r="AC349" s="2">
        <f>IF(L349&lt;&gt;"", (L349*0.514)+1.8304,"")</f>
        <v>2.3444000000000003</v>
      </c>
      <c r="AD349" s="2">
        <f>IF(M349&lt;&gt;"", (M349*0.514)+1.8304,"")</f>
        <v>2.3444000000000003</v>
      </c>
      <c r="AE349" s="2">
        <f>IF(N349&lt;&gt;"", (N349*0.514)+1.8304,"")</f>
        <v>5.4283999999999999</v>
      </c>
    </row>
    <row r="350" spans="1:31" hidden="1" x14ac:dyDescent="0.3">
      <c r="A350" s="1">
        <v>45340.694444444445</v>
      </c>
      <c r="B350">
        <v>3</v>
      </c>
      <c r="C350">
        <v>34</v>
      </c>
      <c r="D350">
        <v>39</v>
      </c>
      <c r="E350">
        <v>0</v>
      </c>
      <c r="F350">
        <v>10</v>
      </c>
      <c r="G350">
        <v>0</v>
      </c>
      <c r="H350">
        <v>9</v>
      </c>
      <c r="I350">
        <v>4</v>
      </c>
      <c r="J350">
        <v>6</v>
      </c>
      <c r="K350">
        <v>7</v>
      </c>
      <c r="L350">
        <v>3</v>
      </c>
      <c r="M350">
        <v>2</v>
      </c>
      <c r="N350">
        <v>4</v>
      </c>
      <c r="R350" s="19">
        <f>A350</f>
        <v>45340.694444444445</v>
      </c>
      <c r="S350" s="2">
        <f>IF(B350&lt;&gt;"", (B350*0.514)+1.8304,"")</f>
        <v>3.3723999999999998</v>
      </c>
      <c r="T350" s="2">
        <f>IF(C350&lt;&gt;"", (C350*0.514)+1.8304,"")</f>
        <v>19.3064</v>
      </c>
      <c r="U350" s="2">
        <f>IF(D350&lt;&gt;"", (D350*0.514)+1.8304,"")</f>
        <v>21.8764</v>
      </c>
      <c r="V350" s="2">
        <f>IF(E350&lt;&gt;"", (E350*0.514)+1.8304,"")</f>
        <v>1.8304</v>
      </c>
      <c r="W350" s="2">
        <f>IF(F350&lt;&gt;"", (F350*0.514)+1.8304,"")</f>
        <v>6.9704000000000006</v>
      </c>
      <c r="X350" s="2">
        <f>IF(G350&lt;&gt;"", (G350*0.514)+1.8304,"")</f>
        <v>1.8304</v>
      </c>
      <c r="Y350" s="2">
        <f>IF(H350&lt;&gt;"", (H350*0.514)+1.8304,"")</f>
        <v>6.4564000000000004</v>
      </c>
      <c r="Z350" s="2">
        <f>IF(I350&lt;&gt;"", (I350*0.514)+1.8304,"")</f>
        <v>3.8864000000000001</v>
      </c>
      <c r="AA350" s="2">
        <f>IF(J350&lt;&gt;"", (J350*0.514)+1.8304,"")</f>
        <v>4.9144000000000005</v>
      </c>
      <c r="AB350" s="2">
        <f>IF(K350&lt;&gt;"", (K350*0.514)+1.8304,"")</f>
        <v>5.4283999999999999</v>
      </c>
      <c r="AC350" s="2">
        <f>IF(L350&lt;&gt;"", (L350*0.514)+1.8304,"")</f>
        <v>3.3723999999999998</v>
      </c>
      <c r="AD350" s="2">
        <f>IF(M350&lt;&gt;"", (M350*0.514)+1.8304,"")</f>
        <v>2.8584000000000001</v>
      </c>
      <c r="AE350" s="2">
        <f>IF(N350&lt;&gt;"", (N350*0.514)+1.8304,"")</f>
        <v>3.8864000000000001</v>
      </c>
    </row>
    <row r="351" spans="1:31" hidden="1" x14ac:dyDescent="0.3">
      <c r="A351" s="1">
        <v>45340.701388888891</v>
      </c>
      <c r="B351">
        <v>31</v>
      </c>
      <c r="C351">
        <v>9</v>
      </c>
      <c r="D351">
        <v>45</v>
      </c>
      <c r="E351">
        <v>0</v>
      </c>
      <c r="F351">
        <v>7</v>
      </c>
      <c r="G351">
        <v>0</v>
      </c>
      <c r="H351">
        <v>14</v>
      </c>
      <c r="I351">
        <v>3</v>
      </c>
      <c r="J351">
        <v>37</v>
      </c>
      <c r="K351">
        <v>7</v>
      </c>
      <c r="L351">
        <v>3</v>
      </c>
      <c r="M351">
        <v>5</v>
      </c>
      <c r="N351">
        <v>5</v>
      </c>
      <c r="R351" s="19">
        <f>A351</f>
        <v>45340.701388888891</v>
      </c>
      <c r="S351" s="2">
        <f>IF(B351&lt;&gt;"", (B351*0.514)+1.8304,"")</f>
        <v>17.764400000000002</v>
      </c>
      <c r="T351" s="2">
        <f>IF(C351&lt;&gt;"", (C351*0.514)+1.8304,"")</f>
        <v>6.4564000000000004</v>
      </c>
      <c r="U351" s="2">
        <f>IF(D351&lt;&gt;"", (D351*0.514)+1.8304,"")</f>
        <v>24.9604</v>
      </c>
      <c r="V351" s="2">
        <f>IF(E351&lt;&gt;"", (E351*0.514)+1.8304,"")</f>
        <v>1.8304</v>
      </c>
      <c r="W351" s="2">
        <f>IF(F351&lt;&gt;"", (F351*0.514)+1.8304,"")</f>
        <v>5.4283999999999999</v>
      </c>
      <c r="X351" s="2">
        <f>IF(G351&lt;&gt;"", (G351*0.514)+1.8304,"")</f>
        <v>1.8304</v>
      </c>
      <c r="Y351" s="2">
        <f>IF(H351&lt;&gt;"", (H351*0.514)+1.8304,"")</f>
        <v>9.0263999999999989</v>
      </c>
      <c r="Z351" s="2">
        <f>IF(I351&lt;&gt;"", (I351*0.514)+1.8304,"")</f>
        <v>3.3723999999999998</v>
      </c>
      <c r="AA351" s="2">
        <f>IF(J351&lt;&gt;"", (J351*0.514)+1.8304,"")</f>
        <v>20.848400000000002</v>
      </c>
      <c r="AB351" s="2">
        <f>IF(K351&lt;&gt;"", (K351*0.514)+1.8304,"")</f>
        <v>5.4283999999999999</v>
      </c>
      <c r="AC351" s="2">
        <f>IF(L351&lt;&gt;"", (L351*0.514)+1.8304,"")</f>
        <v>3.3723999999999998</v>
      </c>
      <c r="AD351" s="2">
        <f>IF(M351&lt;&gt;"", (M351*0.514)+1.8304,"")</f>
        <v>4.4004000000000003</v>
      </c>
      <c r="AE351" s="2">
        <f>IF(N351&lt;&gt;"", (N351*0.514)+1.8304,"")</f>
        <v>4.4004000000000003</v>
      </c>
    </row>
    <row r="352" spans="1:31" hidden="1" x14ac:dyDescent="0.3">
      <c r="A352" s="1">
        <v>45340.708333333336</v>
      </c>
      <c r="B352">
        <v>7</v>
      </c>
      <c r="C352">
        <v>8</v>
      </c>
      <c r="D352">
        <v>50</v>
      </c>
      <c r="E352">
        <v>0</v>
      </c>
      <c r="F352">
        <v>14</v>
      </c>
      <c r="G352">
        <v>0</v>
      </c>
      <c r="H352">
        <v>8</v>
      </c>
      <c r="I352">
        <v>3</v>
      </c>
      <c r="J352">
        <v>15</v>
      </c>
      <c r="K352">
        <v>5</v>
      </c>
      <c r="L352">
        <v>2</v>
      </c>
      <c r="M352">
        <v>19</v>
      </c>
      <c r="N352">
        <v>5</v>
      </c>
      <c r="R352" s="19">
        <f>A352</f>
        <v>45340.708333333336</v>
      </c>
      <c r="S352" s="2">
        <f>IF(B352&lt;&gt;"", (B352*0.514)+1.8304,"")</f>
        <v>5.4283999999999999</v>
      </c>
      <c r="T352" s="2">
        <f>IF(C352&lt;&gt;"", (C352*0.514)+1.8304,"")</f>
        <v>5.9424000000000001</v>
      </c>
      <c r="U352" s="2">
        <f>IF(D352&lt;&gt;"", (D352*0.514)+1.8304,"")</f>
        <v>27.5304</v>
      </c>
      <c r="V352" s="2">
        <f>IF(E352&lt;&gt;"", (E352*0.514)+1.8304,"")</f>
        <v>1.8304</v>
      </c>
      <c r="W352" s="2">
        <f>IF(F352&lt;&gt;"", (F352*0.514)+1.8304,"")</f>
        <v>9.0263999999999989</v>
      </c>
      <c r="X352" s="2">
        <f>IF(G352&lt;&gt;"", (G352*0.514)+1.8304,"")</f>
        <v>1.8304</v>
      </c>
      <c r="Y352" s="2">
        <f>IF(H352&lt;&gt;"", (H352*0.514)+1.8304,"")</f>
        <v>5.9424000000000001</v>
      </c>
      <c r="Z352" s="2">
        <f>IF(I352&lt;&gt;"", (I352*0.514)+1.8304,"")</f>
        <v>3.3723999999999998</v>
      </c>
      <c r="AA352" s="2">
        <f>IF(J352&lt;&gt;"", (J352*0.514)+1.8304,"")</f>
        <v>9.5404</v>
      </c>
      <c r="AB352" s="2">
        <f>IF(K352&lt;&gt;"", (K352*0.514)+1.8304,"")</f>
        <v>4.4004000000000003</v>
      </c>
      <c r="AC352" s="2">
        <f>IF(L352&lt;&gt;"", (L352*0.514)+1.8304,"")</f>
        <v>2.8584000000000001</v>
      </c>
      <c r="AD352" s="2">
        <f>IF(M352&lt;&gt;"", (M352*0.514)+1.8304,"")</f>
        <v>11.596399999999999</v>
      </c>
      <c r="AE352" s="2">
        <f>IF(N352&lt;&gt;"", (N352*0.514)+1.8304,"")</f>
        <v>4.4004000000000003</v>
      </c>
    </row>
    <row r="353" spans="1:31" hidden="1" x14ac:dyDescent="0.3">
      <c r="A353" s="1">
        <v>45340.715277777781</v>
      </c>
      <c r="B353">
        <v>5</v>
      </c>
      <c r="C353">
        <v>7</v>
      </c>
      <c r="D353">
        <v>77</v>
      </c>
      <c r="E353">
        <v>0</v>
      </c>
      <c r="F353">
        <v>17</v>
      </c>
      <c r="G353">
        <v>0</v>
      </c>
      <c r="H353">
        <v>6</v>
      </c>
      <c r="I353">
        <v>4</v>
      </c>
      <c r="J353">
        <v>14</v>
      </c>
      <c r="K353">
        <v>5</v>
      </c>
      <c r="L353">
        <v>11</v>
      </c>
      <c r="M353">
        <v>12</v>
      </c>
      <c r="N353">
        <v>6</v>
      </c>
      <c r="R353" s="19">
        <f>A353</f>
        <v>45340.715277777781</v>
      </c>
      <c r="S353" s="2">
        <f>IF(B353&lt;&gt;"", (B353*0.514)+1.8304,"")</f>
        <v>4.4004000000000003</v>
      </c>
      <c r="T353" s="2">
        <f>IF(C353&lt;&gt;"", (C353*0.514)+1.8304,"")</f>
        <v>5.4283999999999999</v>
      </c>
      <c r="U353" s="2">
        <f>IF(D353&lt;&gt;"", (D353*0.514)+1.8304,"")</f>
        <v>41.4084</v>
      </c>
      <c r="V353" s="2">
        <f>IF(E353&lt;&gt;"", (E353*0.514)+1.8304,"")</f>
        <v>1.8304</v>
      </c>
      <c r="W353" s="2">
        <f>IF(F353&lt;&gt;"", (F353*0.514)+1.8304,"")</f>
        <v>10.5684</v>
      </c>
      <c r="X353" s="2">
        <f>IF(G353&lt;&gt;"", (G353*0.514)+1.8304,"")</f>
        <v>1.8304</v>
      </c>
      <c r="Y353" s="2">
        <f>IF(H353&lt;&gt;"", (H353*0.514)+1.8304,"")</f>
        <v>4.9144000000000005</v>
      </c>
      <c r="Z353" s="2">
        <f>IF(I353&lt;&gt;"", (I353*0.514)+1.8304,"")</f>
        <v>3.8864000000000001</v>
      </c>
      <c r="AA353" s="2">
        <f>IF(J353&lt;&gt;"", (J353*0.514)+1.8304,"")</f>
        <v>9.0263999999999989</v>
      </c>
      <c r="AB353" s="2">
        <f>IF(K353&lt;&gt;"", (K353*0.514)+1.8304,"")</f>
        <v>4.4004000000000003</v>
      </c>
      <c r="AC353" s="2">
        <f>IF(L353&lt;&gt;"", (L353*0.514)+1.8304,"")</f>
        <v>7.4843999999999999</v>
      </c>
      <c r="AD353" s="2">
        <f>IF(M353&lt;&gt;"", (M353*0.514)+1.8304,"")</f>
        <v>7.9984000000000002</v>
      </c>
      <c r="AE353" s="2">
        <f>IF(N353&lt;&gt;"", (N353*0.514)+1.8304,"")</f>
        <v>4.9144000000000005</v>
      </c>
    </row>
    <row r="354" spans="1:31" hidden="1" x14ac:dyDescent="0.3">
      <c r="A354" s="1">
        <v>45340.722222222219</v>
      </c>
      <c r="B354">
        <v>4</v>
      </c>
      <c r="C354">
        <v>0</v>
      </c>
      <c r="D354">
        <v>69</v>
      </c>
      <c r="E354">
        <v>0</v>
      </c>
      <c r="F354">
        <v>15</v>
      </c>
      <c r="G354">
        <v>0</v>
      </c>
      <c r="H354">
        <v>5</v>
      </c>
      <c r="I354">
        <v>3</v>
      </c>
      <c r="J354">
        <v>12</v>
      </c>
      <c r="K354">
        <v>5</v>
      </c>
      <c r="L354">
        <v>10</v>
      </c>
      <c r="M354">
        <v>6</v>
      </c>
      <c r="N354">
        <v>7</v>
      </c>
      <c r="R354" s="19">
        <f>A354</f>
        <v>45340.722222222219</v>
      </c>
      <c r="S354" s="2">
        <f>IF(B354&lt;&gt;"", (B354*0.514)+1.8304,"")</f>
        <v>3.8864000000000001</v>
      </c>
      <c r="T354" s="2">
        <f>IF(C354&lt;&gt;"", (C354*0.514)+1.8304,"")</f>
        <v>1.8304</v>
      </c>
      <c r="U354" s="2">
        <f>IF(D354&lt;&gt;"", (D354*0.514)+1.8304,"")</f>
        <v>37.296399999999998</v>
      </c>
      <c r="V354" s="2">
        <f>IF(E354&lt;&gt;"", (E354*0.514)+1.8304,"")</f>
        <v>1.8304</v>
      </c>
      <c r="W354" s="2">
        <f>IF(F354&lt;&gt;"", (F354*0.514)+1.8304,"")</f>
        <v>9.5404</v>
      </c>
      <c r="X354" s="2">
        <f>IF(G354&lt;&gt;"", (G354*0.514)+1.8304,"")</f>
        <v>1.8304</v>
      </c>
      <c r="Y354" s="2">
        <f>IF(H354&lt;&gt;"", (H354*0.514)+1.8304,"")</f>
        <v>4.4004000000000003</v>
      </c>
      <c r="Z354" s="2">
        <f>IF(I354&lt;&gt;"", (I354*0.514)+1.8304,"")</f>
        <v>3.3723999999999998</v>
      </c>
      <c r="AA354" s="2">
        <f>IF(J354&lt;&gt;"", (J354*0.514)+1.8304,"")</f>
        <v>7.9984000000000002</v>
      </c>
      <c r="AB354" s="2">
        <f>IF(K354&lt;&gt;"", (K354*0.514)+1.8304,"")</f>
        <v>4.4004000000000003</v>
      </c>
      <c r="AC354" s="2">
        <f>IF(L354&lt;&gt;"", (L354*0.514)+1.8304,"")</f>
        <v>6.9704000000000006</v>
      </c>
      <c r="AD354" s="2">
        <f>IF(M354&lt;&gt;"", (M354*0.514)+1.8304,"")</f>
        <v>4.9144000000000005</v>
      </c>
      <c r="AE354" s="2">
        <f>IF(N354&lt;&gt;"", (N354*0.514)+1.8304,"")</f>
        <v>5.4283999999999999</v>
      </c>
    </row>
    <row r="355" spans="1:31" hidden="1" x14ac:dyDescent="0.3">
      <c r="A355" s="1">
        <v>45340.729166666664</v>
      </c>
      <c r="B355">
        <v>4</v>
      </c>
      <c r="C355">
        <v>0</v>
      </c>
      <c r="D355">
        <v>55</v>
      </c>
      <c r="E355">
        <v>0</v>
      </c>
      <c r="F355">
        <v>6</v>
      </c>
      <c r="G355">
        <v>0</v>
      </c>
      <c r="H355">
        <v>3</v>
      </c>
      <c r="I355">
        <v>2</v>
      </c>
      <c r="J355">
        <v>8</v>
      </c>
      <c r="K355">
        <v>9</v>
      </c>
      <c r="L355">
        <v>8</v>
      </c>
      <c r="M355">
        <v>5</v>
      </c>
      <c r="N355">
        <v>12</v>
      </c>
      <c r="R355" s="19">
        <f>A355</f>
        <v>45340.729166666664</v>
      </c>
      <c r="S355" s="2">
        <f>IF(B355&lt;&gt;"", (B355*0.514)+1.8304,"")</f>
        <v>3.8864000000000001</v>
      </c>
      <c r="T355" s="2">
        <f>IF(C355&lt;&gt;"", (C355*0.514)+1.8304,"")</f>
        <v>1.8304</v>
      </c>
      <c r="U355" s="2">
        <f>IF(D355&lt;&gt;"", (D355*0.514)+1.8304,"")</f>
        <v>30.1004</v>
      </c>
      <c r="V355" s="2">
        <f>IF(E355&lt;&gt;"", (E355*0.514)+1.8304,"")</f>
        <v>1.8304</v>
      </c>
      <c r="W355" s="2">
        <f>IF(F355&lt;&gt;"", (F355*0.514)+1.8304,"")</f>
        <v>4.9144000000000005</v>
      </c>
      <c r="X355" s="2">
        <f>IF(G355&lt;&gt;"", (G355*0.514)+1.8304,"")</f>
        <v>1.8304</v>
      </c>
      <c r="Y355" s="2">
        <f>IF(H355&lt;&gt;"", (H355*0.514)+1.8304,"")</f>
        <v>3.3723999999999998</v>
      </c>
      <c r="Z355" s="2">
        <f>IF(I355&lt;&gt;"", (I355*0.514)+1.8304,"")</f>
        <v>2.8584000000000001</v>
      </c>
      <c r="AA355" s="2">
        <f>IF(J355&lt;&gt;"", (J355*0.514)+1.8304,"")</f>
        <v>5.9424000000000001</v>
      </c>
      <c r="AB355" s="2">
        <f>IF(K355&lt;&gt;"", (K355*0.514)+1.8304,"")</f>
        <v>6.4564000000000004</v>
      </c>
      <c r="AC355" s="2">
        <f>IF(L355&lt;&gt;"", (L355*0.514)+1.8304,"")</f>
        <v>5.9424000000000001</v>
      </c>
      <c r="AD355" s="2">
        <f>IF(M355&lt;&gt;"", (M355*0.514)+1.8304,"")</f>
        <v>4.4004000000000003</v>
      </c>
      <c r="AE355" s="2">
        <f>IF(N355&lt;&gt;"", (N355*0.514)+1.8304,"")</f>
        <v>7.9984000000000002</v>
      </c>
    </row>
    <row r="356" spans="1:31" hidden="1" x14ac:dyDescent="0.3">
      <c r="A356" s="1">
        <v>45340.736111111109</v>
      </c>
      <c r="B356">
        <v>6</v>
      </c>
      <c r="C356">
        <v>13</v>
      </c>
      <c r="D356">
        <v>24</v>
      </c>
      <c r="E356">
        <v>0</v>
      </c>
      <c r="F356">
        <v>2</v>
      </c>
      <c r="G356">
        <v>0</v>
      </c>
      <c r="H356">
        <v>5</v>
      </c>
      <c r="I356">
        <v>1</v>
      </c>
      <c r="J356">
        <v>7</v>
      </c>
      <c r="K356">
        <v>6</v>
      </c>
      <c r="L356">
        <v>9</v>
      </c>
      <c r="M356">
        <v>5</v>
      </c>
      <c r="N356">
        <v>12</v>
      </c>
      <c r="R356" s="19">
        <f>A356</f>
        <v>45340.736111111109</v>
      </c>
      <c r="S356" s="2">
        <f>IF(B356&lt;&gt;"", (B356*0.514)+1.8304,"")</f>
        <v>4.9144000000000005</v>
      </c>
      <c r="T356" s="2">
        <f>IF(C356&lt;&gt;"", (C356*0.514)+1.8304,"")</f>
        <v>8.5123999999999995</v>
      </c>
      <c r="U356" s="2">
        <f>IF(D356&lt;&gt;"", (D356*0.514)+1.8304,"")</f>
        <v>14.166399999999999</v>
      </c>
      <c r="V356" s="2">
        <f>IF(E356&lt;&gt;"", (E356*0.514)+1.8304,"")</f>
        <v>1.8304</v>
      </c>
      <c r="W356" s="2">
        <f>IF(F356&lt;&gt;"", (F356*0.514)+1.8304,"")</f>
        <v>2.8584000000000001</v>
      </c>
      <c r="X356" s="2">
        <f>IF(G356&lt;&gt;"", (G356*0.514)+1.8304,"")</f>
        <v>1.8304</v>
      </c>
      <c r="Y356" s="2">
        <f>IF(H356&lt;&gt;"", (H356*0.514)+1.8304,"")</f>
        <v>4.4004000000000003</v>
      </c>
      <c r="Z356" s="2">
        <f>IF(I356&lt;&gt;"", (I356*0.514)+1.8304,"")</f>
        <v>2.3444000000000003</v>
      </c>
      <c r="AA356" s="2">
        <f>IF(J356&lt;&gt;"", (J356*0.514)+1.8304,"")</f>
        <v>5.4283999999999999</v>
      </c>
      <c r="AB356" s="2">
        <f>IF(K356&lt;&gt;"", (K356*0.514)+1.8304,"")</f>
        <v>4.9144000000000005</v>
      </c>
      <c r="AC356" s="2">
        <f>IF(L356&lt;&gt;"", (L356*0.514)+1.8304,"")</f>
        <v>6.4564000000000004</v>
      </c>
      <c r="AD356" s="2">
        <f>IF(M356&lt;&gt;"", (M356*0.514)+1.8304,"")</f>
        <v>4.4004000000000003</v>
      </c>
      <c r="AE356" s="2">
        <f>IF(N356&lt;&gt;"", (N356*0.514)+1.8304,"")</f>
        <v>7.9984000000000002</v>
      </c>
    </row>
    <row r="357" spans="1:31" hidden="1" x14ac:dyDescent="0.3">
      <c r="A357" s="1">
        <v>45340.743055555555</v>
      </c>
      <c r="B357">
        <v>2</v>
      </c>
      <c r="C357">
        <v>27</v>
      </c>
      <c r="D357">
        <v>65</v>
      </c>
      <c r="E357">
        <v>0</v>
      </c>
      <c r="F357">
        <v>0</v>
      </c>
      <c r="G357">
        <v>0</v>
      </c>
      <c r="H357">
        <v>6</v>
      </c>
      <c r="I357">
        <v>0</v>
      </c>
      <c r="J357">
        <v>6</v>
      </c>
      <c r="K357">
        <v>4</v>
      </c>
      <c r="L357">
        <v>11</v>
      </c>
      <c r="M357">
        <v>4</v>
      </c>
      <c r="R357" s="19">
        <f>A357</f>
        <v>45340.743055555555</v>
      </c>
      <c r="S357" s="2">
        <f>IF(B357&lt;&gt;"", (B357*0.514)+1.8304,"")</f>
        <v>2.8584000000000001</v>
      </c>
      <c r="T357" s="2">
        <f>IF(C357&lt;&gt;"", (C357*0.514)+1.8304,"")</f>
        <v>15.708400000000001</v>
      </c>
      <c r="U357" s="2">
        <f>IF(D357&lt;&gt;"", (D357*0.514)+1.8304,"")</f>
        <v>35.240400000000001</v>
      </c>
      <c r="V357" s="2">
        <f>IF(E357&lt;&gt;"", (E357*0.514)+1.8304,"")</f>
        <v>1.8304</v>
      </c>
      <c r="W357" s="2">
        <f>IF(F357&lt;&gt;"", (F357*0.514)+1.8304,"")</f>
        <v>1.8304</v>
      </c>
      <c r="X357" s="2">
        <f>IF(G357&lt;&gt;"", (G357*0.514)+1.8304,"")</f>
        <v>1.8304</v>
      </c>
      <c r="Y357" s="2">
        <f>IF(H357&lt;&gt;"", (H357*0.514)+1.8304,"")</f>
        <v>4.9144000000000005</v>
      </c>
      <c r="Z357" s="2">
        <f>IF(I357&lt;&gt;"", (I357*0.514)+1.8304,"")</f>
        <v>1.8304</v>
      </c>
      <c r="AA357" s="2">
        <f>IF(J357&lt;&gt;"", (J357*0.514)+1.8304,"")</f>
        <v>4.9144000000000005</v>
      </c>
      <c r="AB357" s="2">
        <f>IF(K357&lt;&gt;"", (K357*0.514)+1.8304,"")</f>
        <v>3.8864000000000001</v>
      </c>
      <c r="AC357" s="2">
        <f>IF(L357&lt;&gt;"", (L357*0.514)+1.8304,"")</f>
        <v>7.4843999999999999</v>
      </c>
      <c r="AD357" s="2">
        <f>IF(M357&lt;&gt;"", (M357*0.514)+1.8304,"")</f>
        <v>3.8864000000000001</v>
      </c>
      <c r="AE357" s="2" t="str">
        <f>IF(N357&lt;&gt;"", (N357*0.514)+1.8304,"")</f>
        <v/>
      </c>
    </row>
    <row r="358" spans="1:31" hidden="1" x14ac:dyDescent="0.3">
      <c r="A358" s="1">
        <v>45340.75</v>
      </c>
      <c r="B358">
        <v>5</v>
      </c>
      <c r="C358">
        <v>19</v>
      </c>
      <c r="D358">
        <v>51</v>
      </c>
      <c r="E358">
        <v>0</v>
      </c>
      <c r="F358">
        <v>1</v>
      </c>
      <c r="G358">
        <v>0</v>
      </c>
      <c r="H358">
        <v>5</v>
      </c>
      <c r="I358">
        <v>1</v>
      </c>
      <c r="J358">
        <v>4</v>
      </c>
      <c r="K358">
        <v>6</v>
      </c>
      <c r="L358">
        <v>6</v>
      </c>
      <c r="M358">
        <v>1</v>
      </c>
      <c r="N358">
        <v>5</v>
      </c>
      <c r="R358" s="19">
        <f>A358</f>
        <v>45340.75</v>
      </c>
      <c r="S358" s="2">
        <f>IF(B358&lt;&gt;"", (B358*0.514)+1.8304,"")</f>
        <v>4.4004000000000003</v>
      </c>
      <c r="T358" s="2">
        <f>IF(C358&lt;&gt;"", (C358*0.514)+1.8304,"")</f>
        <v>11.596399999999999</v>
      </c>
      <c r="U358" s="2">
        <f>IF(D358&lt;&gt;"", (D358*0.514)+1.8304,"")</f>
        <v>28.044400000000003</v>
      </c>
      <c r="V358" s="2">
        <f>IF(E358&lt;&gt;"", (E358*0.514)+1.8304,"")</f>
        <v>1.8304</v>
      </c>
      <c r="W358" s="2">
        <f>IF(F358&lt;&gt;"", (F358*0.514)+1.8304,"")</f>
        <v>2.3444000000000003</v>
      </c>
      <c r="X358" s="2">
        <f>IF(G358&lt;&gt;"", (G358*0.514)+1.8304,"")</f>
        <v>1.8304</v>
      </c>
      <c r="Y358" s="2">
        <f>IF(H358&lt;&gt;"", (H358*0.514)+1.8304,"")</f>
        <v>4.4004000000000003</v>
      </c>
      <c r="Z358" s="2">
        <f>IF(I358&lt;&gt;"", (I358*0.514)+1.8304,"")</f>
        <v>2.3444000000000003</v>
      </c>
      <c r="AA358" s="2">
        <f>IF(J358&lt;&gt;"", (J358*0.514)+1.8304,"")</f>
        <v>3.8864000000000001</v>
      </c>
      <c r="AB358" s="2">
        <f>IF(K358&lt;&gt;"", (K358*0.514)+1.8304,"")</f>
        <v>4.9144000000000005</v>
      </c>
      <c r="AC358" s="2">
        <f>IF(L358&lt;&gt;"", (L358*0.514)+1.8304,"")</f>
        <v>4.9144000000000005</v>
      </c>
      <c r="AD358" s="2">
        <f>IF(M358&lt;&gt;"", (M358*0.514)+1.8304,"")</f>
        <v>2.3444000000000003</v>
      </c>
      <c r="AE358" s="2">
        <f>IF(N358&lt;&gt;"", (N358*0.514)+1.8304,"")</f>
        <v>4.4004000000000003</v>
      </c>
    </row>
    <row r="359" spans="1:31" hidden="1" x14ac:dyDescent="0.3">
      <c r="A359" s="1">
        <v>45340.756944444445</v>
      </c>
      <c r="B359">
        <v>1</v>
      </c>
      <c r="C359">
        <v>12</v>
      </c>
      <c r="D359">
        <v>18</v>
      </c>
      <c r="E359">
        <v>0</v>
      </c>
      <c r="F359">
        <v>1</v>
      </c>
      <c r="G359">
        <v>0</v>
      </c>
      <c r="H359">
        <v>4</v>
      </c>
      <c r="I359">
        <v>1</v>
      </c>
      <c r="J359">
        <v>6</v>
      </c>
      <c r="K359">
        <v>5</v>
      </c>
      <c r="L359">
        <v>7</v>
      </c>
      <c r="M359">
        <v>4</v>
      </c>
      <c r="N359">
        <v>8</v>
      </c>
      <c r="R359" s="19">
        <f>A359</f>
        <v>45340.756944444445</v>
      </c>
      <c r="S359" s="2">
        <f>IF(B359&lt;&gt;"", (B359*0.514)+1.8304,"")</f>
        <v>2.3444000000000003</v>
      </c>
      <c r="T359" s="2">
        <f>IF(C359&lt;&gt;"", (C359*0.514)+1.8304,"")</f>
        <v>7.9984000000000002</v>
      </c>
      <c r="U359" s="2">
        <f>IF(D359&lt;&gt;"", (D359*0.514)+1.8304,"")</f>
        <v>11.0824</v>
      </c>
      <c r="V359" s="2">
        <f>IF(E359&lt;&gt;"", (E359*0.514)+1.8304,"")</f>
        <v>1.8304</v>
      </c>
      <c r="W359" s="2">
        <f>IF(F359&lt;&gt;"", (F359*0.514)+1.8304,"")</f>
        <v>2.3444000000000003</v>
      </c>
      <c r="X359" s="2">
        <f>IF(G359&lt;&gt;"", (G359*0.514)+1.8304,"")</f>
        <v>1.8304</v>
      </c>
      <c r="Y359" s="2">
        <f>IF(H359&lt;&gt;"", (H359*0.514)+1.8304,"")</f>
        <v>3.8864000000000001</v>
      </c>
      <c r="Z359" s="2">
        <f>IF(I359&lt;&gt;"", (I359*0.514)+1.8304,"")</f>
        <v>2.3444000000000003</v>
      </c>
      <c r="AA359" s="2">
        <f>IF(J359&lt;&gt;"", (J359*0.514)+1.8304,"")</f>
        <v>4.9144000000000005</v>
      </c>
      <c r="AB359" s="2">
        <f>IF(K359&lt;&gt;"", (K359*0.514)+1.8304,"")</f>
        <v>4.4004000000000003</v>
      </c>
      <c r="AC359" s="2">
        <f>IF(L359&lt;&gt;"", (L359*0.514)+1.8304,"")</f>
        <v>5.4283999999999999</v>
      </c>
      <c r="AD359" s="2">
        <f>IF(M359&lt;&gt;"", (M359*0.514)+1.8304,"")</f>
        <v>3.8864000000000001</v>
      </c>
      <c r="AE359" s="2">
        <f>IF(N359&lt;&gt;"", (N359*0.514)+1.8304,"")</f>
        <v>5.9424000000000001</v>
      </c>
    </row>
    <row r="360" spans="1:31" hidden="1" x14ac:dyDescent="0.3">
      <c r="A360" s="1">
        <v>45340.763888888891</v>
      </c>
      <c r="B360">
        <v>1</v>
      </c>
      <c r="C360">
        <v>18</v>
      </c>
      <c r="D360">
        <v>29</v>
      </c>
      <c r="E360">
        <v>0</v>
      </c>
      <c r="F360">
        <v>0</v>
      </c>
      <c r="G360">
        <v>1</v>
      </c>
      <c r="H360">
        <v>2</v>
      </c>
      <c r="I360">
        <v>1</v>
      </c>
      <c r="J360">
        <v>8</v>
      </c>
      <c r="K360">
        <v>10</v>
      </c>
      <c r="L360">
        <v>11</v>
      </c>
      <c r="M360">
        <v>6</v>
      </c>
      <c r="N360">
        <v>0</v>
      </c>
      <c r="R360" s="19">
        <f>A360</f>
        <v>45340.763888888891</v>
      </c>
      <c r="S360" s="2">
        <f>IF(B360&lt;&gt;"", (B360*0.514)+1.8304,"")</f>
        <v>2.3444000000000003</v>
      </c>
      <c r="T360" s="2">
        <f>IF(C360&lt;&gt;"", (C360*0.514)+1.8304,"")</f>
        <v>11.0824</v>
      </c>
      <c r="U360" s="2">
        <f>IF(D360&lt;&gt;"", (D360*0.514)+1.8304,"")</f>
        <v>16.7364</v>
      </c>
      <c r="V360" s="2">
        <f>IF(E360&lt;&gt;"", (E360*0.514)+1.8304,"")</f>
        <v>1.8304</v>
      </c>
      <c r="W360" s="2">
        <f>IF(F360&lt;&gt;"", (F360*0.514)+1.8304,"")</f>
        <v>1.8304</v>
      </c>
      <c r="X360" s="2">
        <f>IF(G360&lt;&gt;"", (G360*0.514)+1.8304,"")</f>
        <v>2.3444000000000003</v>
      </c>
      <c r="Y360" s="2">
        <f>IF(H360&lt;&gt;"", (H360*0.514)+1.8304,"")</f>
        <v>2.8584000000000001</v>
      </c>
      <c r="Z360" s="2">
        <f>IF(I360&lt;&gt;"", (I360*0.514)+1.8304,"")</f>
        <v>2.3444000000000003</v>
      </c>
      <c r="AA360" s="2">
        <f>IF(J360&lt;&gt;"", (J360*0.514)+1.8304,"")</f>
        <v>5.9424000000000001</v>
      </c>
      <c r="AB360" s="2">
        <f>IF(K360&lt;&gt;"", (K360*0.514)+1.8304,"")</f>
        <v>6.9704000000000006</v>
      </c>
      <c r="AC360" s="2">
        <f>IF(L360&lt;&gt;"", (L360*0.514)+1.8304,"")</f>
        <v>7.4843999999999999</v>
      </c>
      <c r="AD360" s="2">
        <f>IF(M360&lt;&gt;"", (M360*0.514)+1.8304,"")</f>
        <v>4.9144000000000005</v>
      </c>
      <c r="AE360" s="2">
        <f>IF(N360&lt;&gt;"", (N360*0.514)+1.8304,"")</f>
        <v>1.8304</v>
      </c>
    </row>
    <row r="361" spans="1:31" hidden="1" x14ac:dyDescent="0.3">
      <c r="A361" s="1">
        <v>45340.770833333336</v>
      </c>
      <c r="B361">
        <v>4</v>
      </c>
      <c r="C361">
        <v>0</v>
      </c>
      <c r="D361">
        <v>21</v>
      </c>
      <c r="E361">
        <v>0</v>
      </c>
      <c r="F361">
        <v>0</v>
      </c>
      <c r="G361">
        <v>0</v>
      </c>
      <c r="H361">
        <v>3</v>
      </c>
      <c r="I361">
        <v>3</v>
      </c>
      <c r="J361">
        <v>17</v>
      </c>
      <c r="K361">
        <v>7</v>
      </c>
      <c r="L361">
        <v>9</v>
      </c>
      <c r="M361">
        <v>9</v>
      </c>
      <c r="N361">
        <v>6</v>
      </c>
      <c r="R361" s="19">
        <f>A361</f>
        <v>45340.770833333336</v>
      </c>
      <c r="S361" s="2">
        <f>IF(B361&lt;&gt;"", (B361*0.514)+1.8304,"")</f>
        <v>3.8864000000000001</v>
      </c>
      <c r="T361" s="2">
        <f>IF(C361&lt;&gt;"", (C361*0.514)+1.8304,"")</f>
        <v>1.8304</v>
      </c>
      <c r="U361" s="2">
        <f>IF(D361&lt;&gt;"", (D361*0.514)+1.8304,"")</f>
        <v>12.624400000000001</v>
      </c>
      <c r="V361" s="2">
        <f>IF(E361&lt;&gt;"", (E361*0.514)+1.8304,"")</f>
        <v>1.8304</v>
      </c>
      <c r="W361" s="2">
        <f>IF(F361&lt;&gt;"", (F361*0.514)+1.8304,"")</f>
        <v>1.8304</v>
      </c>
      <c r="X361" s="2">
        <f>IF(G361&lt;&gt;"", (G361*0.514)+1.8304,"")</f>
        <v>1.8304</v>
      </c>
      <c r="Y361" s="2">
        <f>IF(H361&lt;&gt;"", (H361*0.514)+1.8304,"")</f>
        <v>3.3723999999999998</v>
      </c>
      <c r="Z361" s="2">
        <f>IF(I361&lt;&gt;"", (I361*0.514)+1.8304,"")</f>
        <v>3.3723999999999998</v>
      </c>
      <c r="AA361" s="2">
        <f>IF(J361&lt;&gt;"", (J361*0.514)+1.8304,"")</f>
        <v>10.5684</v>
      </c>
      <c r="AB361" s="2">
        <f>IF(K361&lt;&gt;"", (K361*0.514)+1.8304,"")</f>
        <v>5.4283999999999999</v>
      </c>
      <c r="AC361" s="2">
        <f>IF(L361&lt;&gt;"", (L361*0.514)+1.8304,"")</f>
        <v>6.4564000000000004</v>
      </c>
      <c r="AD361" s="2">
        <f>IF(M361&lt;&gt;"", (M361*0.514)+1.8304,"")</f>
        <v>6.4564000000000004</v>
      </c>
      <c r="AE361" s="2">
        <f>IF(N361&lt;&gt;"", (N361*0.514)+1.8304,"")</f>
        <v>4.9144000000000005</v>
      </c>
    </row>
    <row r="362" spans="1:31" hidden="1" x14ac:dyDescent="0.3">
      <c r="A362" s="1">
        <v>45340.777777777781</v>
      </c>
      <c r="B362">
        <v>4</v>
      </c>
      <c r="C362">
        <v>3</v>
      </c>
      <c r="D362">
        <v>5</v>
      </c>
      <c r="E362">
        <v>0</v>
      </c>
      <c r="F362">
        <v>1</v>
      </c>
      <c r="G362">
        <v>0</v>
      </c>
      <c r="H362">
        <v>6</v>
      </c>
      <c r="I362">
        <v>3</v>
      </c>
      <c r="J362">
        <v>17</v>
      </c>
      <c r="K362">
        <v>6</v>
      </c>
      <c r="L362">
        <v>8</v>
      </c>
      <c r="M362">
        <v>7</v>
      </c>
      <c r="N362">
        <v>16</v>
      </c>
      <c r="R362" s="19">
        <f>A362</f>
        <v>45340.777777777781</v>
      </c>
      <c r="S362" s="2">
        <f>IF(B362&lt;&gt;"", (B362*0.514)+1.8304,"")</f>
        <v>3.8864000000000001</v>
      </c>
      <c r="T362" s="2">
        <f>IF(C362&lt;&gt;"", (C362*0.514)+1.8304,"")</f>
        <v>3.3723999999999998</v>
      </c>
      <c r="U362" s="2">
        <f>IF(D362&lt;&gt;"", (D362*0.514)+1.8304,"")</f>
        <v>4.4004000000000003</v>
      </c>
      <c r="V362" s="2">
        <f>IF(E362&lt;&gt;"", (E362*0.514)+1.8304,"")</f>
        <v>1.8304</v>
      </c>
      <c r="W362" s="2">
        <f>IF(F362&lt;&gt;"", (F362*0.514)+1.8304,"")</f>
        <v>2.3444000000000003</v>
      </c>
      <c r="X362" s="2">
        <f>IF(G362&lt;&gt;"", (G362*0.514)+1.8304,"")</f>
        <v>1.8304</v>
      </c>
      <c r="Y362" s="2">
        <f>IF(H362&lt;&gt;"", (H362*0.514)+1.8304,"")</f>
        <v>4.9144000000000005</v>
      </c>
      <c r="Z362" s="2">
        <f>IF(I362&lt;&gt;"", (I362*0.514)+1.8304,"")</f>
        <v>3.3723999999999998</v>
      </c>
      <c r="AA362" s="2">
        <f>IF(J362&lt;&gt;"", (J362*0.514)+1.8304,"")</f>
        <v>10.5684</v>
      </c>
      <c r="AB362" s="2">
        <f>IF(K362&lt;&gt;"", (K362*0.514)+1.8304,"")</f>
        <v>4.9144000000000005</v>
      </c>
      <c r="AC362" s="2">
        <f>IF(L362&lt;&gt;"", (L362*0.514)+1.8304,"")</f>
        <v>5.9424000000000001</v>
      </c>
      <c r="AD362" s="2">
        <f>IF(M362&lt;&gt;"", (M362*0.514)+1.8304,"")</f>
        <v>5.4283999999999999</v>
      </c>
      <c r="AE362" s="2">
        <f>IF(N362&lt;&gt;"", (N362*0.514)+1.8304,"")</f>
        <v>10.054400000000001</v>
      </c>
    </row>
    <row r="363" spans="1:31" hidden="1" x14ac:dyDescent="0.3">
      <c r="A363" s="1">
        <v>45340.784722222219</v>
      </c>
      <c r="B363">
        <v>7</v>
      </c>
      <c r="C363">
        <v>6</v>
      </c>
      <c r="D363">
        <v>2</v>
      </c>
      <c r="E363">
        <v>0</v>
      </c>
      <c r="F363">
        <v>0</v>
      </c>
      <c r="G363">
        <v>0</v>
      </c>
      <c r="H363">
        <v>37</v>
      </c>
      <c r="I363">
        <v>5</v>
      </c>
      <c r="J363">
        <v>24</v>
      </c>
      <c r="K363">
        <v>12</v>
      </c>
      <c r="L363">
        <v>12</v>
      </c>
      <c r="M363">
        <v>8</v>
      </c>
      <c r="N363">
        <v>11</v>
      </c>
      <c r="R363" s="19">
        <f>A363</f>
        <v>45340.784722222219</v>
      </c>
      <c r="S363" s="2">
        <f>IF(B363&lt;&gt;"", (B363*0.514)+1.8304,"")</f>
        <v>5.4283999999999999</v>
      </c>
      <c r="T363" s="2">
        <f>IF(C363&lt;&gt;"", (C363*0.514)+1.8304,"")</f>
        <v>4.9144000000000005</v>
      </c>
      <c r="U363" s="2">
        <f>IF(D363&lt;&gt;"", (D363*0.514)+1.8304,"")</f>
        <v>2.8584000000000001</v>
      </c>
      <c r="V363" s="2">
        <f>IF(E363&lt;&gt;"", (E363*0.514)+1.8304,"")</f>
        <v>1.8304</v>
      </c>
      <c r="W363" s="2">
        <f>IF(F363&lt;&gt;"", (F363*0.514)+1.8304,"")</f>
        <v>1.8304</v>
      </c>
      <c r="X363" s="2">
        <f>IF(G363&lt;&gt;"", (G363*0.514)+1.8304,"")</f>
        <v>1.8304</v>
      </c>
      <c r="Y363" s="2">
        <f>IF(H363&lt;&gt;"", (H363*0.514)+1.8304,"")</f>
        <v>20.848400000000002</v>
      </c>
      <c r="Z363" s="2">
        <f>IF(I363&lt;&gt;"", (I363*0.514)+1.8304,"")</f>
        <v>4.4004000000000003</v>
      </c>
      <c r="AA363" s="2">
        <f>IF(J363&lt;&gt;"", (J363*0.514)+1.8304,"")</f>
        <v>14.166399999999999</v>
      </c>
      <c r="AB363" s="2">
        <f>IF(K363&lt;&gt;"", (K363*0.514)+1.8304,"")</f>
        <v>7.9984000000000002</v>
      </c>
      <c r="AC363" s="2">
        <f>IF(L363&lt;&gt;"", (L363*0.514)+1.8304,"")</f>
        <v>7.9984000000000002</v>
      </c>
      <c r="AD363" s="2">
        <f>IF(M363&lt;&gt;"", (M363*0.514)+1.8304,"")</f>
        <v>5.9424000000000001</v>
      </c>
      <c r="AE363" s="2">
        <f>IF(N363&lt;&gt;"", (N363*0.514)+1.8304,"")</f>
        <v>7.4843999999999999</v>
      </c>
    </row>
    <row r="364" spans="1:31" hidden="1" x14ac:dyDescent="0.3">
      <c r="A364" s="1">
        <v>45340.791666666664</v>
      </c>
      <c r="B364">
        <v>17</v>
      </c>
      <c r="C364">
        <v>2</v>
      </c>
      <c r="D364">
        <v>9</v>
      </c>
      <c r="E364">
        <v>1</v>
      </c>
      <c r="F364">
        <v>0</v>
      </c>
      <c r="G364">
        <v>0</v>
      </c>
      <c r="H364">
        <v>27</v>
      </c>
      <c r="I364">
        <v>6</v>
      </c>
      <c r="J364">
        <v>23</v>
      </c>
      <c r="K364">
        <v>13</v>
      </c>
      <c r="L364">
        <v>14</v>
      </c>
      <c r="M364">
        <v>11</v>
      </c>
      <c r="N364">
        <v>4</v>
      </c>
      <c r="R364" s="19">
        <f>A364</f>
        <v>45340.791666666664</v>
      </c>
      <c r="S364" s="2">
        <f>IF(B364&lt;&gt;"", (B364*0.514)+1.8304,"")</f>
        <v>10.5684</v>
      </c>
      <c r="T364" s="2">
        <f>IF(C364&lt;&gt;"", (C364*0.514)+1.8304,"")</f>
        <v>2.8584000000000001</v>
      </c>
      <c r="U364" s="2">
        <f>IF(D364&lt;&gt;"", (D364*0.514)+1.8304,"")</f>
        <v>6.4564000000000004</v>
      </c>
      <c r="V364" s="2">
        <f>IF(E364&lt;&gt;"", (E364*0.514)+1.8304,"")</f>
        <v>2.3444000000000003</v>
      </c>
      <c r="W364" s="2">
        <f>IF(F364&lt;&gt;"", (F364*0.514)+1.8304,"")</f>
        <v>1.8304</v>
      </c>
      <c r="X364" s="2">
        <f>IF(G364&lt;&gt;"", (G364*0.514)+1.8304,"")</f>
        <v>1.8304</v>
      </c>
      <c r="Y364" s="2">
        <f>IF(H364&lt;&gt;"", (H364*0.514)+1.8304,"")</f>
        <v>15.708400000000001</v>
      </c>
      <c r="Z364" s="2">
        <f>IF(I364&lt;&gt;"", (I364*0.514)+1.8304,"")</f>
        <v>4.9144000000000005</v>
      </c>
      <c r="AA364" s="2">
        <f>IF(J364&lt;&gt;"", (J364*0.514)+1.8304,"")</f>
        <v>13.6524</v>
      </c>
      <c r="AB364" s="2">
        <f>IF(K364&lt;&gt;"", (K364*0.514)+1.8304,"")</f>
        <v>8.5123999999999995</v>
      </c>
      <c r="AC364" s="2">
        <f>IF(L364&lt;&gt;"", (L364*0.514)+1.8304,"")</f>
        <v>9.0263999999999989</v>
      </c>
      <c r="AD364" s="2">
        <f>IF(M364&lt;&gt;"", (M364*0.514)+1.8304,"")</f>
        <v>7.4843999999999999</v>
      </c>
      <c r="AE364" s="2">
        <f>IF(N364&lt;&gt;"", (N364*0.514)+1.8304,"")</f>
        <v>3.8864000000000001</v>
      </c>
    </row>
    <row r="365" spans="1:31" hidden="1" x14ac:dyDescent="0.3">
      <c r="A365" s="1">
        <v>45340.798611111109</v>
      </c>
      <c r="B365">
        <v>13</v>
      </c>
      <c r="C365">
        <v>4</v>
      </c>
      <c r="D365">
        <v>8</v>
      </c>
      <c r="E365">
        <v>11</v>
      </c>
      <c r="F365">
        <v>5</v>
      </c>
      <c r="G365">
        <v>4</v>
      </c>
      <c r="H365">
        <v>6</v>
      </c>
      <c r="I365">
        <v>6</v>
      </c>
      <c r="J365">
        <v>19</v>
      </c>
      <c r="K365">
        <v>38</v>
      </c>
      <c r="L365">
        <v>7</v>
      </c>
      <c r="M365">
        <v>13</v>
      </c>
      <c r="N365">
        <v>15</v>
      </c>
      <c r="R365" s="19">
        <f>A365</f>
        <v>45340.798611111109</v>
      </c>
      <c r="S365" s="2">
        <f>IF(B365&lt;&gt;"", (B365*0.514)+1.8304,"")</f>
        <v>8.5123999999999995</v>
      </c>
      <c r="T365" s="2">
        <f>IF(C365&lt;&gt;"", (C365*0.514)+1.8304,"")</f>
        <v>3.8864000000000001</v>
      </c>
      <c r="U365" s="2">
        <f>IF(D365&lt;&gt;"", (D365*0.514)+1.8304,"")</f>
        <v>5.9424000000000001</v>
      </c>
      <c r="V365" s="2">
        <f>IF(E365&lt;&gt;"", (E365*0.514)+1.8304,"")</f>
        <v>7.4843999999999999</v>
      </c>
      <c r="W365" s="2">
        <f>IF(F365&lt;&gt;"", (F365*0.514)+1.8304,"")</f>
        <v>4.4004000000000003</v>
      </c>
      <c r="X365" s="2">
        <f>IF(G365&lt;&gt;"", (G365*0.514)+1.8304,"")</f>
        <v>3.8864000000000001</v>
      </c>
      <c r="Y365" s="2">
        <f>IF(H365&lt;&gt;"", (H365*0.514)+1.8304,"")</f>
        <v>4.9144000000000005</v>
      </c>
      <c r="Z365" s="2">
        <f>IF(I365&lt;&gt;"", (I365*0.514)+1.8304,"")</f>
        <v>4.9144000000000005</v>
      </c>
      <c r="AA365" s="2">
        <f>IF(J365&lt;&gt;"", (J365*0.514)+1.8304,"")</f>
        <v>11.596399999999999</v>
      </c>
      <c r="AB365" s="2">
        <f>IF(K365&lt;&gt;"", (K365*0.514)+1.8304,"")</f>
        <v>21.362400000000001</v>
      </c>
      <c r="AC365" s="2">
        <f>IF(L365&lt;&gt;"", (L365*0.514)+1.8304,"")</f>
        <v>5.4283999999999999</v>
      </c>
      <c r="AD365" s="2">
        <f>IF(M365&lt;&gt;"", (M365*0.514)+1.8304,"")</f>
        <v>8.5123999999999995</v>
      </c>
      <c r="AE365" s="2">
        <f>IF(N365&lt;&gt;"", (N365*0.514)+1.8304,"")</f>
        <v>9.5404</v>
      </c>
    </row>
    <row r="366" spans="1:31" hidden="1" x14ac:dyDescent="0.3">
      <c r="A366" s="1">
        <v>45340.805555555555</v>
      </c>
      <c r="B366">
        <v>42</v>
      </c>
      <c r="C366">
        <v>7</v>
      </c>
      <c r="D366">
        <v>44</v>
      </c>
      <c r="E366">
        <v>7</v>
      </c>
      <c r="F366">
        <v>5</v>
      </c>
      <c r="G366">
        <v>1</v>
      </c>
      <c r="H366">
        <v>3</v>
      </c>
      <c r="I366">
        <v>5</v>
      </c>
      <c r="J366">
        <v>15</v>
      </c>
      <c r="K366">
        <v>33</v>
      </c>
      <c r="L366">
        <v>3</v>
      </c>
      <c r="M366">
        <v>11</v>
      </c>
      <c r="N366">
        <v>3</v>
      </c>
      <c r="R366" s="19">
        <f>A366</f>
        <v>45340.805555555555</v>
      </c>
      <c r="S366" s="2">
        <f>IF(B366&lt;&gt;"", (B366*0.514)+1.8304,"")</f>
        <v>23.418400000000002</v>
      </c>
      <c r="T366" s="2">
        <f>IF(C366&lt;&gt;"", (C366*0.514)+1.8304,"")</f>
        <v>5.4283999999999999</v>
      </c>
      <c r="U366" s="2">
        <f>IF(D366&lt;&gt;"", (D366*0.514)+1.8304,"")</f>
        <v>24.446400000000001</v>
      </c>
      <c r="V366" s="2">
        <f>IF(E366&lt;&gt;"", (E366*0.514)+1.8304,"")</f>
        <v>5.4283999999999999</v>
      </c>
      <c r="W366" s="2">
        <f>IF(F366&lt;&gt;"", (F366*0.514)+1.8304,"")</f>
        <v>4.4004000000000003</v>
      </c>
      <c r="X366" s="2">
        <f>IF(G366&lt;&gt;"", (G366*0.514)+1.8304,"")</f>
        <v>2.3444000000000003</v>
      </c>
      <c r="Y366" s="2">
        <f>IF(H366&lt;&gt;"", (H366*0.514)+1.8304,"")</f>
        <v>3.3723999999999998</v>
      </c>
      <c r="Z366" s="2">
        <f>IF(I366&lt;&gt;"", (I366*0.514)+1.8304,"")</f>
        <v>4.4004000000000003</v>
      </c>
      <c r="AA366" s="2">
        <f>IF(J366&lt;&gt;"", (J366*0.514)+1.8304,"")</f>
        <v>9.5404</v>
      </c>
      <c r="AB366" s="2">
        <f>IF(K366&lt;&gt;"", (K366*0.514)+1.8304,"")</f>
        <v>18.792400000000001</v>
      </c>
      <c r="AC366" s="2">
        <f>IF(L366&lt;&gt;"", (L366*0.514)+1.8304,"")</f>
        <v>3.3723999999999998</v>
      </c>
      <c r="AD366" s="2">
        <f>IF(M366&lt;&gt;"", (M366*0.514)+1.8304,"")</f>
        <v>7.4843999999999999</v>
      </c>
      <c r="AE366" s="2">
        <f>IF(N366&lt;&gt;"", (N366*0.514)+1.8304,"")</f>
        <v>3.3723999999999998</v>
      </c>
    </row>
    <row r="367" spans="1:31" hidden="1" x14ac:dyDescent="0.3">
      <c r="A367" s="1">
        <v>45340.8125</v>
      </c>
      <c r="B367">
        <v>16</v>
      </c>
      <c r="C367">
        <v>5</v>
      </c>
      <c r="D367">
        <v>36</v>
      </c>
      <c r="E367">
        <v>4</v>
      </c>
      <c r="F367">
        <v>5</v>
      </c>
      <c r="G367">
        <v>3</v>
      </c>
      <c r="H367">
        <v>7</v>
      </c>
      <c r="I367">
        <v>4</v>
      </c>
      <c r="J367">
        <v>26</v>
      </c>
      <c r="K367">
        <v>18</v>
      </c>
      <c r="L367">
        <v>4</v>
      </c>
      <c r="M367">
        <v>33</v>
      </c>
      <c r="N367">
        <v>9</v>
      </c>
      <c r="R367" s="19">
        <f>A367</f>
        <v>45340.8125</v>
      </c>
      <c r="S367" s="2">
        <f>IF(B367&lt;&gt;"", (B367*0.514)+1.8304,"")</f>
        <v>10.054400000000001</v>
      </c>
      <c r="T367" s="2">
        <f>IF(C367&lt;&gt;"", (C367*0.514)+1.8304,"")</f>
        <v>4.4004000000000003</v>
      </c>
      <c r="U367" s="2">
        <f>IF(D367&lt;&gt;"", (D367*0.514)+1.8304,"")</f>
        <v>20.334400000000002</v>
      </c>
      <c r="V367" s="2">
        <f>IF(E367&lt;&gt;"", (E367*0.514)+1.8304,"")</f>
        <v>3.8864000000000001</v>
      </c>
      <c r="W367" s="2">
        <f>IF(F367&lt;&gt;"", (F367*0.514)+1.8304,"")</f>
        <v>4.4004000000000003</v>
      </c>
      <c r="X367" s="2">
        <f>IF(G367&lt;&gt;"", (G367*0.514)+1.8304,"")</f>
        <v>3.3723999999999998</v>
      </c>
      <c r="Y367" s="2">
        <f>IF(H367&lt;&gt;"", (H367*0.514)+1.8304,"")</f>
        <v>5.4283999999999999</v>
      </c>
      <c r="Z367" s="2">
        <f>IF(I367&lt;&gt;"", (I367*0.514)+1.8304,"")</f>
        <v>3.8864000000000001</v>
      </c>
      <c r="AA367" s="2">
        <f>IF(J367&lt;&gt;"", (J367*0.514)+1.8304,"")</f>
        <v>15.194400000000002</v>
      </c>
      <c r="AB367" s="2">
        <f>IF(K367&lt;&gt;"", (K367*0.514)+1.8304,"")</f>
        <v>11.0824</v>
      </c>
      <c r="AC367" s="2">
        <f>IF(L367&lt;&gt;"", (L367*0.514)+1.8304,"")</f>
        <v>3.8864000000000001</v>
      </c>
      <c r="AD367" s="2">
        <f>IF(M367&lt;&gt;"", (M367*0.514)+1.8304,"")</f>
        <v>18.792400000000001</v>
      </c>
      <c r="AE367" s="2">
        <f>IF(N367&lt;&gt;"", (N367*0.514)+1.8304,"")</f>
        <v>6.4564000000000004</v>
      </c>
    </row>
    <row r="368" spans="1:31" hidden="1" x14ac:dyDescent="0.3">
      <c r="A368" s="1">
        <v>45340.819444444445</v>
      </c>
      <c r="B368">
        <v>20</v>
      </c>
      <c r="C368">
        <v>5</v>
      </c>
      <c r="D368">
        <v>14</v>
      </c>
      <c r="E368">
        <v>0</v>
      </c>
      <c r="F368">
        <v>2</v>
      </c>
      <c r="G368">
        <v>1</v>
      </c>
      <c r="H368">
        <v>14</v>
      </c>
      <c r="I368">
        <v>4</v>
      </c>
      <c r="J368">
        <v>48</v>
      </c>
      <c r="K368">
        <v>14</v>
      </c>
      <c r="L368">
        <v>8</v>
      </c>
      <c r="M368">
        <v>25</v>
      </c>
      <c r="N368">
        <v>10</v>
      </c>
      <c r="R368" s="19">
        <f>A368</f>
        <v>45340.819444444445</v>
      </c>
      <c r="S368" s="2">
        <f>IF(B368&lt;&gt;"", (B368*0.514)+1.8304,"")</f>
        <v>12.110400000000002</v>
      </c>
      <c r="T368" s="2">
        <f>IF(C368&lt;&gt;"", (C368*0.514)+1.8304,"")</f>
        <v>4.4004000000000003</v>
      </c>
      <c r="U368" s="2">
        <f>IF(D368&lt;&gt;"", (D368*0.514)+1.8304,"")</f>
        <v>9.0263999999999989</v>
      </c>
      <c r="V368" s="2">
        <f>IF(E368&lt;&gt;"", (E368*0.514)+1.8304,"")</f>
        <v>1.8304</v>
      </c>
      <c r="W368" s="2">
        <f>IF(F368&lt;&gt;"", (F368*0.514)+1.8304,"")</f>
        <v>2.8584000000000001</v>
      </c>
      <c r="X368" s="2">
        <f>IF(G368&lt;&gt;"", (G368*0.514)+1.8304,"")</f>
        <v>2.3444000000000003</v>
      </c>
      <c r="Y368" s="2">
        <f>IF(H368&lt;&gt;"", (H368*0.514)+1.8304,"")</f>
        <v>9.0263999999999989</v>
      </c>
      <c r="Z368" s="2">
        <f>IF(I368&lt;&gt;"", (I368*0.514)+1.8304,"")</f>
        <v>3.8864000000000001</v>
      </c>
      <c r="AA368" s="2">
        <f>IF(J368&lt;&gt;"", (J368*0.514)+1.8304,"")</f>
        <v>26.502400000000002</v>
      </c>
      <c r="AB368" s="2">
        <f>IF(K368&lt;&gt;"", (K368*0.514)+1.8304,"")</f>
        <v>9.0263999999999989</v>
      </c>
      <c r="AC368" s="2">
        <f>IF(L368&lt;&gt;"", (L368*0.514)+1.8304,"")</f>
        <v>5.9424000000000001</v>
      </c>
      <c r="AD368" s="2">
        <f>IF(M368&lt;&gt;"", (M368*0.514)+1.8304,"")</f>
        <v>14.680399999999999</v>
      </c>
      <c r="AE368" s="2">
        <f>IF(N368&lt;&gt;"", (N368*0.514)+1.8304,"")</f>
        <v>6.9704000000000006</v>
      </c>
    </row>
    <row r="369" spans="1:31" hidden="1" x14ac:dyDescent="0.3">
      <c r="A369" s="1">
        <v>45340.826388888891</v>
      </c>
      <c r="B369">
        <v>18</v>
      </c>
      <c r="C369">
        <v>3</v>
      </c>
      <c r="D369">
        <v>19</v>
      </c>
      <c r="E369">
        <v>0</v>
      </c>
      <c r="F369">
        <v>1</v>
      </c>
      <c r="G369">
        <v>0</v>
      </c>
      <c r="H369">
        <v>23</v>
      </c>
      <c r="I369">
        <v>4</v>
      </c>
      <c r="J369">
        <v>26</v>
      </c>
      <c r="K369">
        <v>20</v>
      </c>
      <c r="L369">
        <v>7</v>
      </c>
      <c r="M369">
        <v>21</v>
      </c>
      <c r="N369">
        <v>13</v>
      </c>
      <c r="R369" s="19">
        <f>A369</f>
        <v>45340.826388888891</v>
      </c>
      <c r="S369" s="2">
        <f>IF(B369&lt;&gt;"", (B369*0.514)+1.8304,"")</f>
        <v>11.0824</v>
      </c>
      <c r="T369" s="2">
        <f>IF(C369&lt;&gt;"", (C369*0.514)+1.8304,"")</f>
        <v>3.3723999999999998</v>
      </c>
      <c r="U369" s="2">
        <f>IF(D369&lt;&gt;"", (D369*0.514)+1.8304,"")</f>
        <v>11.596399999999999</v>
      </c>
      <c r="V369" s="2">
        <f>IF(E369&lt;&gt;"", (E369*0.514)+1.8304,"")</f>
        <v>1.8304</v>
      </c>
      <c r="W369" s="2">
        <f>IF(F369&lt;&gt;"", (F369*0.514)+1.8304,"")</f>
        <v>2.3444000000000003</v>
      </c>
      <c r="X369" s="2">
        <f>IF(G369&lt;&gt;"", (G369*0.514)+1.8304,"")</f>
        <v>1.8304</v>
      </c>
      <c r="Y369" s="2">
        <f>IF(H369&lt;&gt;"", (H369*0.514)+1.8304,"")</f>
        <v>13.6524</v>
      </c>
      <c r="Z369" s="2">
        <f>IF(I369&lt;&gt;"", (I369*0.514)+1.8304,"")</f>
        <v>3.8864000000000001</v>
      </c>
      <c r="AA369" s="2">
        <f>IF(J369&lt;&gt;"", (J369*0.514)+1.8304,"")</f>
        <v>15.194400000000002</v>
      </c>
      <c r="AB369" s="2">
        <f>IF(K369&lt;&gt;"", (K369*0.514)+1.8304,"")</f>
        <v>12.110400000000002</v>
      </c>
      <c r="AC369" s="2">
        <f>IF(L369&lt;&gt;"", (L369*0.514)+1.8304,"")</f>
        <v>5.4283999999999999</v>
      </c>
      <c r="AD369" s="2">
        <f>IF(M369&lt;&gt;"", (M369*0.514)+1.8304,"")</f>
        <v>12.624400000000001</v>
      </c>
      <c r="AE369" s="2">
        <f>IF(N369&lt;&gt;"", (N369*0.514)+1.8304,"")</f>
        <v>8.5123999999999995</v>
      </c>
    </row>
    <row r="370" spans="1:31" hidden="1" x14ac:dyDescent="0.3">
      <c r="A370" s="1">
        <v>45340.833333333336</v>
      </c>
      <c r="B370">
        <v>4</v>
      </c>
      <c r="C370">
        <v>9</v>
      </c>
      <c r="D370">
        <v>17</v>
      </c>
      <c r="E370">
        <v>0</v>
      </c>
      <c r="F370">
        <v>0</v>
      </c>
      <c r="G370">
        <v>0</v>
      </c>
      <c r="H370">
        <v>16</v>
      </c>
      <c r="I370">
        <v>3</v>
      </c>
      <c r="J370">
        <v>30</v>
      </c>
      <c r="K370">
        <v>10</v>
      </c>
      <c r="L370">
        <v>9</v>
      </c>
      <c r="M370">
        <v>45</v>
      </c>
      <c r="N370">
        <v>35</v>
      </c>
      <c r="R370" s="19">
        <f>A370</f>
        <v>45340.833333333336</v>
      </c>
      <c r="S370" s="2">
        <f>IF(B370&lt;&gt;"", (B370*0.514)+1.8304,"")</f>
        <v>3.8864000000000001</v>
      </c>
      <c r="T370" s="2">
        <f>IF(C370&lt;&gt;"", (C370*0.514)+1.8304,"")</f>
        <v>6.4564000000000004</v>
      </c>
      <c r="U370" s="2">
        <f>IF(D370&lt;&gt;"", (D370*0.514)+1.8304,"")</f>
        <v>10.5684</v>
      </c>
      <c r="V370" s="2">
        <f>IF(E370&lt;&gt;"", (E370*0.514)+1.8304,"")</f>
        <v>1.8304</v>
      </c>
      <c r="W370" s="2">
        <f>IF(F370&lt;&gt;"", (F370*0.514)+1.8304,"")</f>
        <v>1.8304</v>
      </c>
      <c r="X370" s="2">
        <f>IF(G370&lt;&gt;"", (G370*0.514)+1.8304,"")</f>
        <v>1.8304</v>
      </c>
      <c r="Y370" s="2">
        <f>IF(H370&lt;&gt;"", (H370*0.514)+1.8304,"")</f>
        <v>10.054400000000001</v>
      </c>
      <c r="Z370" s="2">
        <f>IF(I370&lt;&gt;"", (I370*0.514)+1.8304,"")</f>
        <v>3.3723999999999998</v>
      </c>
      <c r="AA370" s="2">
        <f>IF(J370&lt;&gt;"", (J370*0.514)+1.8304,"")</f>
        <v>17.250399999999999</v>
      </c>
      <c r="AB370" s="2">
        <f>IF(K370&lt;&gt;"", (K370*0.514)+1.8304,"")</f>
        <v>6.9704000000000006</v>
      </c>
      <c r="AC370" s="2">
        <f>IF(L370&lt;&gt;"", (L370*0.514)+1.8304,"")</f>
        <v>6.4564000000000004</v>
      </c>
      <c r="AD370" s="2">
        <f>IF(M370&lt;&gt;"", (M370*0.514)+1.8304,"")</f>
        <v>24.9604</v>
      </c>
      <c r="AE370" s="2">
        <f>IF(N370&lt;&gt;"", (N370*0.514)+1.8304,"")</f>
        <v>19.820400000000003</v>
      </c>
    </row>
    <row r="371" spans="1:31" hidden="1" x14ac:dyDescent="0.3">
      <c r="A371" s="1">
        <v>45340.840277777781</v>
      </c>
      <c r="B371">
        <v>2</v>
      </c>
      <c r="C371">
        <v>1</v>
      </c>
      <c r="D371">
        <v>16</v>
      </c>
      <c r="E371">
        <v>0</v>
      </c>
      <c r="F371">
        <v>1</v>
      </c>
      <c r="G371">
        <v>0</v>
      </c>
      <c r="H371">
        <v>6</v>
      </c>
      <c r="I371">
        <v>8</v>
      </c>
      <c r="J371">
        <v>41</v>
      </c>
      <c r="K371">
        <v>7</v>
      </c>
      <c r="L371">
        <v>9</v>
      </c>
      <c r="M371">
        <v>52</v>
      </c>
      <c r="N371">
        <v>33</v>
      </c>
      <c r="R371" s="19">
        <f>A371</f>
        <v>45340.840277777781</v>
      </c>
      <c r="S371" s="2">
        <f>IF(B371&lt;&gt;"", (B371*0.514)+1.8304,"")</f>
        <v>2.8584000000000001</v>
      </c>
      <c r="T371" s="2">
        <f>IF(C371&lt;&gt;"", (C371*0.514)+1.8304,"")</f>
        <v>2.3444000000000003</v>
      </c>
      <c r="U371" s="2">
        <f>IF(D371&lt;&gt;"", (D371*0.514)+1.8304,"")</f>
        <v>10.054400000000001</v>
      </c>
      <c r="V371" s="2">
        <f>IF(E371&lt;&gt;"", (E371*0.514)+1.8304,"")</f>
        <v>1.8304</v>
      </c>
      <c r="W371" s="2">
        <f>IF(F371&lt;&gt;"", (F371*0.514)+1.8304,"")</f>
        <v>2.3444000000000003</v>
      </c>
      <c r="X371" s="2">
        <f>IF(G371&lt;&gt;"", (G371*0.514)+1.8304,"")</f>
        <v>1.8304</v>
      </c>
      <c r="Y371" s="2">
        <f>IF(H371&lt;&gt;"", (H371*0.514)+1.8304,"")</f>
        <v>4.9144000000000005</v>
      </c>
      <c r="Z371" s="2">
        <f>IF(I371&lt;&gt;"", (I371*0.514)+1.8304,"")</f>
        <v>5.9424000000000001</v>
      </c>
      <c r="AA371" s="2">
        <f>IF(J371&lt;&gt;"", (J371*0.514)+1.8304,"")</f>
        <v>22.904400000000003</v>
      </c>
      <c r="AB371" s="2">
        <f>IF(K371&lt;&gt;"", (K371*0.514)+1.8304,"")</f>
        <v>5.4283999999999999</v>
      </c>
      <c r="AC371" s="2">
        <f>IF(L371&lt;&gt;"", (L371*0.514)+1.8304,"")</f>
        <v>6.4564000000000004</v>
      </c>
      <c r="AD371" s="2">
        <f>IF(M371&lt;&gt;"", (M371*0.514)+1.8304,"")</f>
        <v>28.558400000000002</v>
      </c>
      <c r="AE371" s="2">
        <f>IF(N371&lt;&gt;"", (N371*0.514)+1.8304,"")</f>
        <v>18.792400000000001</v>
      </c>
    </row>
    <row r="372" spans="1:31" hidden="1" x14ac:dyDescent="0.3">
      <c r="A372" s="1">
        <v>45340.847222222219</v>
      </c>
      <c r="B372">
        <v>25</v>
      </c>
      <c r="C372">
        <v>0</v>
      </c>
      <c r="D372">
        <v>8</v>
      </c>
      <c r="E372">
        <v>0</v>
      </c>
      <c r="F372">
        <v>2</v>
      </c>
      <c r="G372">
        <v>1</v>
      </c>
      <c r="H372">
        <v>2</v>
      </c>
      <c r="I372">
        <v>14</v>
      </c>
      <c r="J372">
        <v>16</v>
      </c>
      <c r="K372">
        <v>11</v>
      </c>
      <c r="L372">
        <v>21</v>
      </c>
      <c r="M372">
        <v>38</v>
      </c>
      <c r="N372">
        <v>9</v>
      </c>
      <c r="R372" s="19">
        <f>A372</f>
        <v>45340.847222222219</v>
      </c>
      <c r="S372" s="2">
        <f>IF(B372&lt;&gt;"", (B372*0.514)+1.8304,"")</f>
        <v>14.680399999999999</v>
      </c>
      <c r="T372" s="2">
        <f>IF(C372&lt;&gt;"", (C372*0.514)+1.8304,"")</f>
        <v>1.8304</v>
      </c>
      <c r="U372" s="2">
        <f>IF(D372&lt;&gt;"", (D372*0.514)+1.8304,"")</f>
        <v>5.9424000000000001</v>
      </c>
      <c r="V372" s="2">
        <f>IF(E372&lt;&gt;"", (E372*0.514)+1.8304,"")</f>
        <v>1.8304</v>
      </c>
      <c r="W372" s="2">
        <f>IF(F372&lt;&gt;"", (F372*0.514)+1.8304,"")</f>
        <v>2.8584000000000001</v>
      </c>
      <c r="X372" s="2">
        <f>IF(G372&lt;&gt;"", (G372*0.514)+1.8304,"")</f>
        <v>2.3444000000000003</v>
      </c>
      <c r="Y372" s="2">
        <f>IF(H372&lt;&gt;"", (H372*0.514)+1.8304,"")</f>
        <v>2.8584000000000001</v>
      </c>
      <c r="Z372" s="2">
        <f>IF(I372&lt;&gt;"", (I372*0.514)+1.8304,"")</f>
        <v>9.0263999999999989</v>
      </c>
      <c r="AA372" s="2">
        <f>IF(J372&lt;&gt;"", (J372*0.514)+1.8304,"")</f>
        <v>10.054400000000001</v>
      </c>
      <c r="AB372" s="2">
        <f>IF(K372&lt;&gt;"", (K372*0.514)+1.8304,"")</f>
        <v>7.4843999999999999</v>
      </c>
      <c r="AC372" s="2">
        <f>IF(L372&lt;&gt;"", (L372*0.514)+1.8304,"")</f>
        <v>12.624400000000001</v>
      </c>
      <c r="AD372" s="2">
        <f>IF(M372&lt;&gt;"", (M372*0.514)+1.8304,"")</f>
        <v>21.362400000000001</v>
      </c>
      <c r="AE372" s="2">
        <f>IF(N372&lt;&gt;"", (N372*0.514)+1.8304,"")</f>
        <v>6.4564000000000004</v>
      </c>
    </row>
    <row r="373" spans="1:31" hidden="1" x14ac:dyDescent="0.3">
      <c r="A373" s="1">
        <v>45340.854166666664</v>
      </c>
      <c r="B373">
        <v>26</v>
      </c>
      <c r="C373">
        <v>4</v>
      </c>
      <c r="D373">
        <v>6</v>
      </c>
      <c r="E373">
        <v>0</v>
      </c>
      <c r="F373">
        <v>2</v>
      </c>
      <c r="G373">
        <v>0</v>
      </c>
      <c r="H373">
        <v>2</v>
      </c>
      <c r="I373">
        <v>17</v>
      </c>
      <c r="J373">
        <v>15</v>
      </c>
      <c r="K373">
        <v>11</v>
      </c>
      <c r="L373">
        <v>10</v>
      </c>
      <c r="M373">
        <v>31</v>
      </c>
      <c r="N373">
        <v>27</v>
      </c>
      <c r="R373" s="19">
        <f>A373</f>
        <v>45340.854166666664</v>
      </c>
      <c r="S373" s="2">
        <f>IF(B373&lt;&gt;"", (B373*0.514)+1.8304,"")</f>
        <v>15.194400000000002</v>
      </c>
      <c r="T373" s="2">
        <f>IF(C373&lt;&gt;"", (C373*0.514)+1.8304,"")</f>
        <v>3.8864000000000001</v>
      </c>
      <c r="U373" s="2">
        <f>IF(D373&lt;&gt;"", (D373*0.514)+1.8304,"")</f>
        <v>4.9144000000000005</v>
      </c>
      <c r="V373" s="2">
        <f>IF(E373&lt;&gt;"", (E373*0.514)+1.8304,"")</f>
        <v>1.8304</v>
      </c>
      <c r="W373" s="2">
        <f>IF(F373&lt;&gt;"", (F373*0.514)+1.8304,"")</f>
        <v>2.8584000000000001</v>
      </c>
      <c r="X373" s="2">
        <f>IF(G373&lt;&gt;"", (G373*0.514)+1.8304,"")</f>
        <v>1.8304</v>
      </c>
      <c r="Y373" s="2">
        <f>IF(H373&lt;&gt;"", (H373*0.514)+1.8304,"")</f>
        <v>2.8584000000000001</v>
      </c>
      <c r="Z373" s="2">
        <f>IF(I373&lt;&gt;"", (I373*0.514)+1.8304,"")</f>
        <v>10.5684</v>
      </c>
      <c r="AA373" s="2">
        <f>IF(J373&lt;&gt;"", (J373*0.514)+1.8304,"")</f>
        <v>9.5404</v>
      </c>
      <c r="AB373" s="2">
        <f>IF(K373&lt;&gt;"", (K373*0.514)+1.8304,"")</f>
        <v>7.4843999999999999</v>
      </c>
      <c r="AC373" s="2">
        <f>IF(L373&lt;&gt;"", (L373*0.514)+1.8304,"")</f>
        <v>6.9704000000000006</v>
      </c>
      <c r="AD373" s="2">
        <f>IF(M373&lt;&gt;"", (M373*0.514)+1.8304,"")</f>
        <v>17.764400000000002</v>
      </c>
      <c r="AE373" s="2">
        <f>IF(N373&lt;&gt;"", (N373*0.514)+1.8304,"")</f>
        <v>15.708400000000001</v>
      </c>
    </row>
    <row r="374" spans="1:31" hidden="1" x14ac:dyDescent="0.3">
      <c r="A374" s="1">
        <v>45340.861111111109</v>
      </c>
      <c r="B374">
        <v>0</v>
      </c>
      <c r="C374">
        <v>20</v>
      </c>
      <c r="D374">
        <v>3</v>
      </c>
      <c r="E374">
        <v>0</v>
      </c>
      <c r="F374">
        <v>2</v>
      </c>
      <c r="G374">
        <v>0</v>
      </c>
      <c r="H374">
        <v>6</v>
      </c>
      <c r="I374">
        <v>9</v>
      </c>
      <c r="J374">
        <v>21</v>
      </c>
      <c r="K374">
        <v>10</v>
      </c>
      <c r="L374">
        <v>8</v>
      </c>
      <c r="M374">
        <v>22</v>
      </c>
      <c r="N374">
        <v>20</v>
      </c>
      <c r="R374" s="19">
        <f>A374</f>
        <v>45340.861111111109</v>
      </c>
      <c r="S374" s="2">
        <f>IF(B374&lt;&gt;"", (B374*0.514)+1.8304,"")</f>
        <v>1.8304</v>
      </c>
      <c r="T374" s="2">
        <f>IF(C374&lt;&gt;"", (C374*0.514)+1.8304,"")</f>
        <v>12.110400000000002</v>
      </c>
      <c r="U374" s="2">
        <f>IF(D374&lt;&gt;"", (D374*0.514)+1.8304,"")</f>
        <v>3.3723999999999998</v>
      </c>
      <c r="V374" s="2">
        <f>IF(E374&lt;&gt;"", (E374*0.514)+1.8304,"")</f>
        <v>1.8304</v>
      </c>
      <c r="W374" s="2">
        <f>IF(F374&lt;&gt;"", (F374*0.514)+1.8304,"")</f>
        <v>2.8584000000000001</v>
      </c>
      <c r="X374" s="2">
        <f>IF(G374&lt;&gt;"", (G374*0.514)+1.8304,"")</f>
        <v>1.8304</v>
      </c>
      <c r="Y374" s="2">
        <f>IF(H374&lt;&gt;"", (H374*0.514)+1.8304,"")</f>
        <v>4.9144000000000005</v>
      </c>
      <c r="Z374" s="2">
        <f>IF(I374&lt;&gt;"", (I374*0.514)+1.8304,"")</f>
        <v>6.4564000000000004</v>
      </c>
      <c r="AA374" s="2">
        <f>IF(J374&lt;&gt;"", (J374*0.514)+1.8304,"")</f>
        <v>12.624400000000001</v>
      </c>
      <c r="AB374" s="2">
        <f>IF(K374&lt;&gt;"", (K374*0.514)+1.8304,"")</f>
        <v>6.9704000000000006</v>
      </c>
      <c r="AC374" s="2">
        <f>IF(L374&lt;&gt;"", (L374*0.514)+1.8304,"")</f>
        <v>5.9424000000000001</v>
      </c>
      <c r="AD374" s="2">
        <f>IF(M374&lt;&gt;"", (M374*0.514)+1.8304,"")</f>
        <v>13.138400000000001</v>
      </c>
      <c r="AE374" s="2">
        <f>IF(N374&lt;&gt;"", (N374*0.514)+1.8304,"")</f>
        <v>12.110400000000002</v>
      </c>
    </row>
    <row r="375" spans="1:31" hidden="1" x14ac:dyDescent="0.3">
      <c r="A375" s="1">
        <v>45340.868055555555</v>
      </c>
      <c r="B375">
        <v>3</v>
      </c>
      <c r="C375">
        <v>22</v>
      </c>
      <c r="D375">
        <v>8</v>
      </c>
      <c r="E375">
        <v>0</v>
      </c>
      <c r="F375">
        <v>2</v>
      </c>
      <c r="G375">
        <v>3</v>
      </c>
      <c r="H375">
        <v>12</v>
      </c>
      <c r="I375">
        <v>7</v>
      </c>
      <c r="J375">
        <v>31</v>
      </c>
      <c r="K375">
        <v>15</v>
      </c>
      <c r="L375">
        <v>14</v>
      </c>
      <c r="M375">
        <v>24</v>
      </c>
      <c r="N375">
        <v>30</v>
      </c>
      <c r="R375" s="19">
        <f>A375</f>
        <v>45340.868055555555</v>
      </c>
      <c r="S375" s="2">
        <f>IF(B375&lt;&gt;"", (B375*0.514)+1.8304,"")</f>
        <v>3.3723999999999998</v>
      </c>
      <c r="T375" s="2">
        <f>IF(C375&lt;&gt;"", (C375*0.514)+1.8304,"")</f>
        <v>13.138400000000001</v>
      </c>
      <c r="U375" s="2">
        <f>IF(D375&lt;&gt;"", (D375*0.514)+1.8304,"")</f>
        <v>5.9424000000000001</v>
      </c>
      <c r="V375" s="2">
        <f>IF(E375&lt;&gt;"", (E375*0.514)+1.8304,"")</f>
        <v>1.8304</v>
      </c>
      <c r="W375" s="2">
        <f>IF(F375&lt;&gt;"", (F375*0.514)+1.8304,"")</f>
        <v>2.8584000000000001</v>
      </c>
      <c r="X375" s="2">
        <f>IF(G375&lt;&gt;"", (G375*0.514)+1.8304,"")</f>
        <v>3.3723999999999998</v>
      </c>
      <c r="Y375" s="2">
        <f>IF(H375&lt;&gt;"", (H375*0.514)+1.8304,"")</f>
        <v>7.9984000000000002</v>
      </c>
      <c r="Z375" s="2">
        <f>IF(I375&lt;&gt;"", (I375*0.514)+1.8304,"")</f>
        <v>5.4283999999999999</v>
      </c>
      <c r="AA375" s="2">
        <f>IF(J375&lt;&gt;"", (J375*0.514)+1.8304,"")</f>
        <v>17.764400000000002</v>
      </c>
      <c r="AB375" s="2">
        <f>IF(K375&lt;&gt;"", (K375*0.514)+1.8304,"")</f>
        <v>9.5404</v>
      </c>
      <c r="AC375" s="2">
        <f>IF(L375&lt;&gt;"", (L375*0.514)+1.8304,"")</f>
        <v>9.0263999999999989</v>
      </c>
      <c r="AD375" s="2">
        <f>IF(M375&lt;&gt;"", (M375*0.514)+1.8304,"")</f>
        <v>14.166399999999999</v>
      </c>
      <c r="AE375" s="2">
        <f>IF(N375&lt;&gt;"", (N375*0.514)+1.8304,"")</f>
        <v>17.250399999999999</v>
      </c>
    </row>
    <row r="376" spans="1:31" hidden="1" x14ac:dyDescent="0.3">
      <c r="A376" s="1">
        <v>45340.875</v>
      </c>
      <c r="B376">
        <v>0</v>
      </c>
      <c r="C376">
        <v>5</v>
      </c>
      <c r="D376">
        <v>7</v>
      </c>
      <c r="E376">
        <v>0</v>
      </c>
      <c r="F376">
        <v>4</v>
      </c>
      <c r="G376">
        <v>1</v>
      </c>
      <c r="H376">
        <v>23</v>
      </c>
      <c r="I376">
        <v>12</v>
      </c>
      <c r="J376">
        <v>31</v>
      </c>
      <c r="K376">
        <v>13</v>
      </c>
      <c r="L376">
        <v>31</v>
      </c>
      <c r="M376">
        <v>43</v>
      </c>
      <c r="N376">
        <v>31</v>
      </c>
      <c r="R376" s="19">
        <f>A376</f>
        <v>45340.875</v>
      </c>
      <c r="S376" s="2">
        <f>IF(B376&lt;&gt;"", (B376*0.514)+1.8304,"")</f>
        <v>1.8304</v>
      </c>
      <c r="T376" s="2">
        <f>IF(C376&lt;&gt;"", (C376*0.514)+1.8304,"")</f>
        <v>4.4004000000000003</v>
      </c>
      <c r="U376" s="2">
        <f>IF(D376&lt;&gt;"", (D376*0.514)+1.8304,"")</f>
        <v>5.4283999999999999</v>
      </c>
      <c r="V376" s="2">
        <f>IF(E376&lt;&gt;"", (E376*0.514)+1.8304,"")</f>
        <v>1.8304</v>
      </c>
      <c r="W376" s="2">
        <f>IF(F376&lt;&gt;"", (F376*0.514)+1.8304,"")</f>
        <v>3.8864000000000001</v>
      </c>
      <c r="X376" s="2">
        <f>IF(G376&lt;&gt;"", (G376*0.514)+1.8304,"")</f>
        <v>2.3444000000000003</v>
      </c>
      <c r="Y376" s="2">
        <f>IF(H376&lt;&gt;"", (H376*0.514)+1.8304,"")</f>
        <v>13.6524</v>
      </c>
      <c r="Z376" s="2">
        <f>IF(I376&lt;&gt;"", (I376*0.514)+1.8304,"")</f>
        <v>7.9984000000000002</v>
      </c>
      <c r="AA376" s="2">
        <f>IF(J376&lt;&gt;"", (J376*0.514)+1.8304,"")</f>
        <v>17.764400000000002</v>
      </c>
      <c r="AB376" s="2">
        <f>IF(K376&lt;&gt;"", (K376*0.514)+1.8304,"")</f>
        <v>8.5123999999999995</v>
      </c>
      <c r="AC376" s="2">
        <f>IF(L376&lt;&gt;"", (L376*0.514)+1.8304,"")</f>
        <v>17.764400000000002</v>
      </c>
      <c r="AD376" s="2">
        <f>IF(M376&lt;&gt;"", (M376*0.514)+1.8304,"")</f>
        <v>23.932400000000001</v>
      </c>
      <c r="AE376" s="2">
        <f>IF(N376&lt;&gt;"", (N376*0.514)+1.8304,"")</f>
        <v>17.764400000000002</v>
      </c>
    </row>
    <row r="377" spans="1:31" hidden="1" x14ac:dyDescent="0.3">
      <c r="A377" s="1">
        <v>45340.881944444445</v>
      </c>
      <c r="B377">
        <v>0</v>
      </c>
      <c r="C377">
        <v>1</v>
      </c>
      <c r="D377">
        <v>4</v>
      </c>
      <c r="E377">
        <v>0</v>
      </c>
      <c r="F377">
        <v>7</v>
      </c>
      <c r="G377">
        <v>0</v>
      </c>
      <c r="H377">
        <v>7</v>
      </c>
      <c r="I377">
        <v>15</v>
      </c>
      <c r="J377">
        <v>24</v>
      </c>
      <c r="K377">
        <v>12</v>
      </c>
      <c r="L377">
        <v>42</v>
      </c>
      <c r="M377">
        <v>24</v>
      </c>
      <c r="N377">
        <v>23</v>
      </c>
      <c r="R377" s="19">
        <f>A377</f>
        <v>45340.881944444445</v>
      </c>
      <c r="S377" s="2">
        <f>IF(B377&lt;&gt;"", (B377*0.514)+1.8304,"")</f>
        <v>1.8304</v>
      </c>
      <c r="T377" s="2">
        <f>IF(C377&lt;&gt;"", (C377*0.514)+1.8304,"")</f>
        <v>2.3444000000000003</v>
      </c>
      <c r="U377" s="2">
        <f>IF(D377&lt;&gt;"", (D377*0.514)+1.8304,"")</f>
        <v>3.8864000000000001</v>
      </c>
      <c r="V377" s="2">
        <f>IF(E377&lt;&gt;"", (E377*0.514)+1.8304,"")</f>
        <v>1.8304</v>
      </c>
      <c r="W377" s="2">
        <f>IF(F377&lt;&gt;"", (F377*0.514)+1.8304,"")</f>
        <v>5.4283999999999999</v>
      </c>
      <c r="X377" s="2">
        <f>IF(G377&lt;&gt;"", (G377*0.514)+1.8304,"")</f>
        <v>1.8304</v>
      </c>
      <c r="Y377" s="2">
        <f>IF(H377&lt;&gt;"", (H377*0.514)+1.8304,"")</f>
        <v>5.4283999999999999</v>
      </c>
      <c r="Z377" s="2">
        <f>IF(I377&lt;&gt;"", (I377*0.514)+1.8304,"")</f>
        <v>9.5404</v>
      </c>
      <c r="AA377" s="2">
        <f>IF(J377&lt;&gt;"", (J377*0.514)+1.8304,"")</f>
        <v>14.166399999999999</v>
      </c>
      <c r="AB377" s="2">
        <f>IF(K377&lt;&gt;"", (K377*0.514)+1.8304,"")</f>
        <v>7.9984000000000002</v>
      </c>
      <c r="AC377" s="2">
        <f>IF(L377&lt;&gt;"", (L377*0.514)+1.8304,"")</f>
        <v>23.418400000000002</v>
      </c>
      <c r="AD377" s="2">
        <f>IF(M377&lt;&gt;"", (M377*0.514)+1.8304,"")</f>
        <v>14.166399999999999</v>
      </c>
      <c r="AE377" s="2">
        <f>IF(N377&lt;&gt;"", (N377*0.514)+1.8304,"")</f>
        <v>13.6524</v>
      </c>
    </row>
    <row r="378" spans="1:31" hidden="1" x14ac:dyDescent="0.3">
      <c r="A378" s="1">
        <v>45340.888888888891</v>
      </c>
      <c r="B378">
        <v>0</v>
      </c>
      <c r="C378">
        <v>0</v>
      </c>
      <c r="D378">
        <v>4</v>
      </c>
      <c r="E378">
        <v>2</v>
      </c>
      <c r="F378">
        <v>3</v>
      </c>
      <c r="G378">
        <v>0</v>
      </c>
      <c r="H378">
        <v>7</v>
      </c>
      <c r="I378">
        <v>32</v>
      </c>
      <c r="J378">
        <v>20</v>
      </c>
      <c r="K378">
        <v>9</v>
      </c>
      <c r="L378">
        <v>36</v>
      </c>
      <c r="M378">
        <v>33</v>
      </c>
      <c r="N378">
        <v>35</v>
      </c>
      <c r="R378" s="19">
        <f>A378</f>
        <v>45340.888888888891</v>
      </c>
      <c r="S378" s="2">
        <f>IF(B378&lt;&gt;"", (B378*0.514)+1.8304,"")</f>
        <v>1.8304</v>
      </c>
      <c r="T378" s="2">
        <f>IF(C378&lt;&gt;"", (C378*0.514)+1.8304,"")</f>
        <v>1.8304</v>
      </c>
      <c r="U378" s="2">
        <f>IF(D378&lt;&gt;"", (D378*0.514)+1.8304,"")</f>
        <v>3.8864000000000001</v>
      </c>
      <c r="V378" s="2">
        <f>IF(E378&lt;&gt;"", (E378*0.514)+1.8304,"")</f>
        <v>2.8584000000000001</v>
      </c>
      <c r="W378" s="2">
        <f>IF(F378&lt;&gt;"", (F378*0.514)+1.8304,"")</f>
        <v>3.3723999999999998</v>
      </c>
      <c r="X378" s="2">
        <f>IF(G378&lt;&gt;"", (G378*0.514)+1.8304,"")</f>
        <v>1.8304</v>
      </c>
      <c r="Y378" s="2">
        <f>IF(H378&lt;&gt;"", (H378*0.514)+1.8304,"")</f>
        <v>5.4283999999999999</v>
      </c>
      <c r="Z378" s="2">
        <f>IF(I378&lt;&gt;"", (I378*0.514)+1.8304,"")</f>
        <v>18.278400000000001</v>
      </c>
      <c r="AA378" s="2">
        <f>IF(J378&lt;&gt;"", (J378*0.514)+1.8304,"")</f>
        <v>12.110400000000002</v>
      </c>
      <c r="AB378" s="2">
        <f>IF(K378&lt;&gt;"", (K378*0.514)+1.8304,"")</f>
        <v>6.4564000000000004</v>
      </c>
      <c r="AC378" s="2">
        <f>IF(L378&lt;&gt;"", (L378*0.514)+1.8304,"")</f>
        <v>20.334400000000002</v>
      </c>
      <c r="AD378" s="2">
        <f>IF(M378&lt;&gt;"", (M378*0.514)+1.8304,"")</f>
        <v>18.792400000000001</v>
      </c>
      <c r="AE378" s="2">
        <f>IF(N378&lt;&gt;"", (N378*0.514)+1.8304,"")</f>
        <v>19.820400000000003</v>
      </c>
    </row>
    <row r="379" spans="1:31" hidden="1" x14ac:dyDescent="0.3">
      <c r="A379" s="1">
        <v>45340.895833333336</v>
      </c>
      <c r="B379">
        <v>0</v>
      </c>
      <c r="C379">
        <v>16</v>
      </c>
      <c r="D379">
        <v>2</v>
      </c>
      <c r="E379">
        <v>1</v>
      </c>
      <c r="F379">
        <v>2</v>
      </c>
      <c r="G379">
        <v>0</v>
      </c>
      <c r="H379">
        <v>4</v>
      </c>
      <c r="I379">
        <v>25</v>
      </c>
      <c r="J379">
        <v>27</v>
      </c>
      <c r="K379">
        <v>14</v>
      </c>
      <c r="L379">
        <v>17</v>
      </c>
      <c r="M379">
        <v>52</v>
      </c>
      <c r="N379">
        <v>34</v>
      </c>
      <c r="R379" s="19">
        <f>A379</f>
        <v>45340.895833333336</v>
      </c>
      <c r="S379" s="2">
        <f>IF(B379&lt;&gt;"", (B379*0.514)+1.8304,"")</f>
        <v>1.8304</v>
      </c>
      <c r="T379" s="2">
        <f>IF(C379&lt;&gt;"", (C379*0.514)+1.8304,"")</f>
        <v>10.054400000000001</v>
      </c>
      <c r="U379" s="2">
        <f>IF(D379&lt;&gt;"", (D379*0.514)+1.8304,"")</f>
        <v>2.8584000000000001</v>
      </c>
      <c r="V379" s="2">
        <f>IF(E379&lt;&gt;"", (E379*0.514)+1.8304,"")</f>
        <v>2.3444000000000003</v>
      </c>
      <c r="W379" s="2">
        <f>IF(F379&lt;&gt;"", (F379*0.514)+1.8304,"")</f>
        <v>2.8584000000000001</v>
      </c>
      <c r="X379" s="2">
        <f>IF(G379&lt;&gt;"", (G379*0.514)+1.8304,"")</f>
        <v>1.8304</v>
      </c>
      <c r="Y379" s="2">
        <f>IF(H379&lt;&gt;"", (H379*0.514)+1.8304,"")</f>
        <v>3.8864000000000001</v>
      </c>
      <c r="Z379" s="2">
        <f>IF(I379&lt;&gt;"", (I379*0.514)+1.8304,"")</f>
        <v>14.680399999999999</v>
      </c>
      <c r="AA379" s="2">
        <f>IF(J379&lt;&gt;"", (J379*0.514)+1.8304,"")</f>
        <v>15.708400000000001</v>
      </c>
      <c r="AB379" s="2">
        <f>IF(K379&lt;&gt;"", (K379*0.514)+1.8304,"")</f>
        <v>9.0263999999999989</v>
      </c>
      <c r="AC379" s="2">
        <f>IF(L379&lt;&gt;"", (L379*0.514)+1.8304,"")</f>
        <v>10.5684</v>
      </c>
      <c r="AD379" s="2">
        <f>IF(M379&lt;&gt;"", (M379*0.514)+1.8304,"")</f>
        <v>28.558400000000002</v>
      </c>
      <c r="AE379" s="2">
        <f>IF(N379&lt;&gt;"", (N379*0.514)+1.8304,"")</f>
        <v>19.3064</v>
      </c>
    </row>
    <row r="380" spans="1:31" hidden="1" x14ac:dyDescent="0.3">
      <c r="A380" s="1">
        <v>45340.902777777781</v>
      </c>
      <c r="B380">
        <v>0</v>
      </c>
      <c r="C380">
        <v>23</v>
      </c>
      <c r="D380">
        <v>2</v>
      </c>
      <c r="E380">
        <v>0</v>
      </c>
      <c r="F380">
        <v>3</v>
      </c>
      <c r="G380">
        <v>0</v>
      </c>
      <c r="H380">
        <v>0</v>
      </c>
      <c r="I380">
        <v>10</v>
      </c>
      <c r="J380">
        <v>26</v>
      </c>
      <c r="K380">
        <v>15</v>
      </c>
      <c r="L380">
        <v>26</v>
      </c>
      <c r="M380">
        <v>39</v>
      </c>
      <c r="N380">
        <v>32</v>
      </c>
      <c r="R380" s="19">
        <f>A380</f>
        <v>45340.902777777781</v>
      </c>
      <c r="S380" s="2">
        <f>IF(B380&lt;&gt;"", (B380*0.514)+1.8304,"")</f>
        <v>1.8304</v>
      </c>
      <c r="T380" s="2">
        <f>IF(C380&lt;&gt;"", (C380*0.514)+1.8304,"")</f>
        <v>13.6524</v>
      </c>
      <c r="U380" s="2">
        <f>IF(D380&lt;&gt;"", (D380*0.514)+1.8304,"")</f>
        <v>2.8584000000000001</v>
      </c>
      <c r="V380" s="2">
        <f>IF(E380&lt;&gt;"", (E380*0.514)+1.8304,"")</f>
        <v>1.8304</v>
      </c>
      <c r="W380" s="2">
        <f>IF(F380&lt;&gt;"", (F380*0.514)+1.8304,"")</f>
        <v>3.3723999999999998</v>
      </c>
      <c r="X380" s="2">
        <f>IF(G380&lt;&gt;"", (G380*0.514)+1.8304,"")</f>
        <v>1.8304</v>
      </c>
      <c r="Y380" s="2">
        <f>IF(H380&lt;&gt;"", (H380*0.514)+1.8304,"")</f>
        <v>1.8304</v>
      </c>
      <c r="Z380" s="2">
        <f>IF(I380&lt;&gt;"", (I380*0.514)+1.8304,"")</f>
        <v>6.9704000000000006</v>
      </c>
      <c r="AA380" s="2">
        <f>IF(J380&lt;&gt;"", (J380*0.514)+1.8304,"")</f>
        <v>15.194400000000002</v>
      </c>
      <c r="AB380" s="2">
        <f>IF(K380&lt;&gt;"", (K380*0.514)+1.8304,"")</f>
        <v>9.5404</v>
      </c>
      <c r="AC380" s="2">
        <f>IF(L380&lt;&gt;"", (L380*0.514)+1.8304,"")</f>
        <v>15.194400000000002</v>
      </c>
      <c r="AD380" s="2">
        <f>IF(M380&lt;&gt;"", (M380*0.514)+1.8304,"")</f>
        <v>21.8764</v>
      </c>
      <c r="AE380" s="2">
        <f>IF(N380&lt;&gt;"", (N380*0.514)+1.8304,"")</f>
        <v>18.278400000000001</v>
      </c>
    </row>
    <row r="381" spans="1:31" hidden="1" x14ac:dyDescent="0.3">
      <c r="A381" s="1">
        <v>45340.909722222219</v>
      </c>
      <c r="B381">
        <v>0</v>
      </c>
      <c r="C381">
        <v>33</v>
      </c>
      <c r="D381">
        <v>6</v>
      </c>
      <c r="E381">
        <v>0</v>
      </c>
      <c r="F381">
        <v>3</v>
      </c>
      <c r="G381">
        <v>0</v>
      </c>
      <c r="H381">
        <v>0</v>
      </c>
      <c r="I381">
        <v>8</v>
      </c>
      <c r="J381">
        <v>21</v>
      </c>
      <c r="K381">
        <v>12</v>
      </c>
      <c r="L381">
        <v>13</v>
      </c>
      <c r="M381">
        <v>36</v>
      </c>
      <c r="N381">
        <v>31</v>
      </c>
      <c r="R381" s="19">
        <f>A381</f>
        <v>45340.909722222219</v>
      </c>
      <c r="S381" s="2">
        <f>IF(B381&lt;&gt;"", (B381*0.514)+1.8304,"")</f>
        <v>1.8304</v>
      </c>
      <c r="T381" s="2">
        <f>IF(C381&lt;&gt;"", (C381*0.514)+1.8304,"")</f>
        <v>18.792400000000001</v>
      </c>
      <c r="U381" s="2">
        <f>IF(D381&lt;&gt;"", (D381*0.514)+1.8304,"")</f>
        <v>4.9144000000000005</v>
      </c>
      <c r="V381" s="2">
        <f>IF(E381&lt;&gt;"", (E381*0.514)+1.8304,"")</f>
        <v>1.8304</v>
      </c>
      <c r="W381" s="2">
        <f>IF(F381&lt;&gt;"", (F381*0.514)+1.8304,"")</f>
        <v>3.3723999999999998</v>
      </c>
      <c r="X381" s="2">
        <f>IF(G381&lt;&gt;"", (G381*0.514)+1.8304,"")</f>
        <v>1.8304</v>
      </c>
      <c r="Y381" s="2">
        <f>IF(H381&lt;&gt;"", (H381*0.514)+1.8304,"")</f>
        <v>1.8304</v>
      </c>
      <c r="Z381" s="2">
        <f>IF(I381&lt;&gt;"", (I381*0.514)+1.8304,"")</f>
        <v>5.9424000000000001</v>
      </c>
      <c r="AA381" s="2">
        <f>IF(J381&lt;&gt;"", (J381*0.514)+1.8304,"")</f>
        <v>12.624400000000001</v>
      </c>
      <c r="AB381" s="2">
        <f>IF(K381&lt;&gt;"", (K381*0.514)+1.8304,"")</f>
        <v>7.9984000000000002</v>
      </c>
      <c r="AC381" s="2">
        <f>IF(L381&lt;&gt;"", (L381*0.514)+1.8304,"")</f>
        <v>8.5123999999999995</v>
      </c>
      <c r="AD381" s="2">
        <f>IF(M381&lt;&gt;"", (M381*0.514)+1.8304,"")</f>
        <v>20.334400000000002</v>
      </c>
      <c r="AE381" s="2">
        <f>IF(N381&lt;&gt;"", (N381*0.514)+1.8304,"")</f>
        <v>17.764400000000002</v>
      </c>
    </row>
    <row r="382" spans="1:31" hidden="1" x14ac:dyDescent="0.3">
      <c r="A382" s="1">
        <v>45340.916666666664</v>
      </c>
      <c r="B382">
        <v>3</v>
      </c>
      <c r="C382">
        <v>3</v>
      </c>
      <c r="D382">
        <v>13</v>
      </c>
      <c r="E382">
        <v>1</v>
      </c>
      <c r="F382">
        <v>2</v>
      </c>
      <c r="G382">
        <v>0</v>
      </c>
      <c r="H382">
        <v>1</v>
      </c>
      <c r="I382">
        <v>3</v>
      </c>
      <c r="J382">
        <v>23</v>
      </c>
      <c r="K382">
        <v>9</v>
      </c>
      <c r="L382">
        <v>47</v>
      </c>
      <c r="M382">
        <v>30</v>
      </c>
      <c r="N382">
        <v>40</v>
      </c>
      <c r="R382" s="19">
        <f>A382</f>
        <v>45340.916666666664</v>
      </c>
      <c r="S382" s="2">
        <f>IF(B382&lt;&gt;"", (B382*0.514)+1.8304,"")</f>
        <v>3.3723999999999998</v>
      </c>
      <c r="T382" s="2">
        <f>IF(C382&lt;&gt;"", (C382*0.514)+1.8304,"")</f>
        <v>3.3723999999999998</v>
      </c>
      <c r="U382" s="2">
        <f>IF(D382&lt;&gt;"", (D382*0.514)+1.8304,"")</f>
        <v>8.5123999999999995</v>
      </c>
      <c r="V382" s="2">
        <f>IF(E382&lt;&gt;"", (E382*0.514)+1.8304,"")</f>
        <v>2.3444000000000003</v>
      </c>
      <c r="W382" s="2">
        <f>IF(F382&lt;&gt;"", (F382*0.514)+1.8304,"")</f>
        <v>2.8584000000000001</v>
      </c>
      <c r="X382" s="2">
        <f>IF(G382&lt;&gt;"", (G382*0.514)+1.8304,"")</f>
        <v>1.8304</v>
      </c>
      <c r="Y382" s="2">
        <f>IF(H382&lt;&gt;"", (H382*0.514)+1.8304,"")</f>
        <v>2.3444000000000003</v>
      </c>
      <c r="Z382" s="2">
        <f>IF(I382&lt;&gt;"", (I382*0.514)+1.8304,"")</f>
        <v>3.3723999999999998</v>
      </c>
      <c r="AA382" s="2">
        <f>IF(J382&lt;&gt;"", (J382*0.514)+1.8304,"")</f>
        <v>13.6524</v>
      </c>
      <c r="AB382" s="2">
        <f>IF(K382&lt;&gt;"", (K382*0.514)+1.8304,"")</f>
        <v>6.4564000000000004</v>
      </c>
      <c r="AC382" s="2">
        <f>IF(L382&lt;&gt;"", (L382*0.514)+1.8304,"")</f>
        <v>25.988400000000002</v>
      </c>
      <c r="AD382" s="2">
        <f>IF(M382&lt;&gt;"", (M382*0.514)+1.8304,"")</f>
        <v>17.250399999999999</v>
      </c>
      <c r="AE382" s="2">
        <f>IF(N382&lt;&gt;"", (N382*0.514)+1.8304,"")</f>
        <v>22.390400000000003</v>
      </c>
    </row>
    <row r="383" spans="1:31" hidden="1" x14ac:dyDescent="0.3">
      <c r="A383" s="1">
        <v>45340.923611111109</v>
      </c>
      <c r="B383">
        <v>29</v>
      </c>
      <c r="C383">
        <v>0</v>
      </c>
      <c r="D383">
        <v>16</v>
      </c>
      <c r="E383">
        <v>1</v>
      </c>
      <c r="F383">
        <v>4</v>
      </c>
      <c r="G383">
        <v>0</v>
      </c>
      <c r="H383">
        <v>1</v>
      </c>
      <c r="I383">
        <v>4</v>
      </c>
      <c r="J383">
        <v>19</v>
      </c>
      <c r="K383">
        <v>11</v>
      </c>
      <c r="L383">
        <v>20</v>
      </c>
      <c r="M383">
        <v>35</v>
      </c>
      <c r="N383">
        <v>39</v>
      </c>
      <c r="R383" s="19">
        <f>A383</f>
        <v>45340.923611111109</v>
      </c>
      <c r="S383" s="2">
        <f>IF(B383&lt;&gt;"", (B383*0.514)+1.8304,"")</f>
        <v>16.7364</v>
      </c>
      <c r="T383" s="2">
        <f>IF(C383&lt;&gt;"", (C383*0.514)+1.8304,"")</f>
        <v>1.8304</v>
      </c>
      <c r="U383" s="2">
        <f>IF(D383&lt;&gt;"", (D383*0.514)+1.8304,"")</f>
        <v>10.054400000000001</v>
      </c>
      <c r="V383" s="2">
        <f>IF(E383&lt;&gt;"", (E383*0.514)+1.8304,"")</f>
        <v>2.3444000000000003</v>
      </c>
      <c r="W383" s="2">
        <f>IF(F383&lt;&gt;"", (F383*0.514)+1.8304,"")</f>
        <v>3.8864000000000001</v>
      </c>
      <c r="X383" s="2">
        <f>IF(G383&lt;&gt;"", (G383*0.514)+1.8304,"")</f>
        <v>1.8304</v>
      </c>
      <c r="Y383" s="2">
        <f>IF(H383&lt;&gt;"", (H383*0.514)+1.8304,"")</f>
        <v>2.3444000000000003</v>
      </c>
      <c r="Z383" s="2">
        <f>IF(I383&lt;&gt;"", (I383*0.514)+1.8304,"")</f>
        <v>3.8864000000000001</v>
      </c>
      <c r="AA383" s="2">
        <f>IF(J383&lt;&gt;"", (J383*0.514)+1.8304,"")</f>
        <v>11.596399999999999</v>
      </c>
      <c r="AB383" s="2">
        <f>IF(K383&lt;&gt;"", (K383*0.514)+1.8304,"")</f>
        <v>7.4843999999999999</v>
      </c>
      <c r="AC383" s="2">
        <f>IF(L383&lt;&gt;"", (L383*0.514)+1.8304,"")</f>
        <v>12.110400000000002</v>
      </c>
      <c r="AD383" s="2">
        <f>IF(M383&lt;&gt;"", (M383*0.514)+1.8304,"")</f>
        <v>19.820400000000003</v>
      </c>
      <c r="AE383" s="2">
        <f>IF(N383&lt;&gt;"", (N383*0.514)+1.8304,"")</f>
        <v>21.8764</v>
      </c>
    </row>
    <row r="384" spans="1:31" hidden="1" x14ac:dyDescent="0.3">
      <c r="A384" s="1">
        <v>45340.930555555555</v>
      </c>
      <c r="B384">
        <v>36</v>
      </c>
      <c r="C384">
        <v>0</v>
      </c>
      <c r="D384">
        <v>20</v>
      </c>
      <c r="E384">
        <v>0</v>
      </c>
      <c r="F384">
        <v>4</v>
      </c>
      <c r="G384">
        <v>0</v>
      </c>
      <c r="H384">
        <v>2</v>
      </c>
      <c r="I384">
        <v>1</v>
      </c>
      <c r="J384">
        <v>10</v>
      </c>
      <c r="K384">
        <v>5</v>
      </c>
      <c r="L384">
        <v>26</v>
      </c>
      <c r="M384">
        <v>52</v>
      </c>
      <c r="N384">
        <v>49</v>
      </c>
      <c r="R384" s="19">
        <f>A384</f>
        <v>45340.930555555555</v>
      </c>
      <c r="S384" s="2">
        <f>IF(B384&lt;&gt;"", (B384*0.514)+1.8304,"")</f>
        <v>20.334400000000002</v>
      </c>
      <c r="T384" s="2">
        <f>IF(C384&lt;&gt;"", (C384*0.514)+1.8304,"")</f>
        <v>1.8304</v>
      </c>
      <c r="U384" s="2">
        <f>IF(D384&lt;&gt;"", (D384*0.514)+1.8304,"")</f>
        <v>12.110400000000002</v>
      </c>
      <c r="V384" s="2">
        <f>IF(E384&lt;&gt;"", (E384*0.514)+1.8304,"")</f>
        <v>1.8304</v>
      </c>
      <c r="W384" s="2">
        <f>IF(F384&lt;&gt;"", (F384*0.514)+1.8304,"")</f>
        <v>3.8864000000000001</v>
      </c>
      <c r="X384" s="2">
        <f>IF(G384&lt;&gt;"", (G384*0.514)+1.8304,"")</f>
        <v>1.8304</v>
      </c>
      <c r="Y384" s="2">
        <f>IF(H384&lt;&gt;"", (H384*0.514)+1.8304,"")</f>
        <v>2.8584000000000001</v>
      </c>
      <c r="Z384" s="2">
        <f>IF(I384&lt;&gt;"", (I384*0.514)+1.8304,"")</f>
        <v>2.3444000000000003</v>
      </c>
      <c r="AA384" s="2">
        <f>IF(J384&lt;&gt;"", (J384*0.514)+1.8304,"")</f>
        <v>6.9704000000000006</v>
      </c>
      <c r="AB384" s="2">
        <f>IF(K384&lt;&gt;"", (K384*0.514)+1.8304,"")</f>
        <v>4.4004000000000003</v>
      </c>
      <c r="AC384" s="2">
        <f>IF(L384&lt;&gt;"", (L384*0.514)+1.8304,"")</f>
        <v>15.194400000000002</v>
      </c>
      <c r="AD384" s="2">
        <f>IF(M384&lt;&gt;"", (M384*0.514)+1.8304,"")</f>
        <v>28.558400000000002</v>
      </c>
      <c r="AE384" s="2">
        <f>IF(N384&lt;&gt;"", (N384*0.514)+1.8304,"")</f>
        <v>27.016400000000001</v>
      </c>
    </row>
    <row r="385" spans="1:31" hidden="1" x14ac:dyDescent="0.3">
      <c r="A385" s="1">
        <v>45340.9375</v>
      </c>
      <c r="B385">
        <v>31</v>
      </c>
      <c r="C385">
        <v>3</v>
      </c>
      <c r="D385">
        <v>15</v>
      </c>
      <c r="E385">
        <v>0</v>
      </c>
      <c r="F385">
        <v>12</v>
      </c>
      <c r="G385">
        <v>0</v>
      </c>
      <c r="H385">
        <v>8</v>
      </c>
      <c r="I385">
        <v>2</v>
      </c>
      <c r="J385">
        <v>7</v>
      </c>
      <c r="K385">
        <v>6</v>
      </c>
      <c r="L385">
        <v>24</v>
      </c>
      <c r="M385">
        <v>72</v>
      </c>
      <c r="N385">
        <v>47</v>
      </c>
      <c r="R385" s="19">
        <f>A385</f>
        <v>45340.9375</v>
      </c>
      <c r="S385" s="2">
        <f>IF(B385&lt;&gt;"", (B385*0.514)+1.8304,"")</f>
        <v>17.764400000000002</v>
      </c>
      <c r="T385" s="2">
        <f>IF(C385&lt;&gt;"", (C385*0.514)+1.8304,"")</f>
        <v>3.3723999999999998</v>
      </c>
      <c r="U385" s="2">
        <f>IF(D385&lt;&gt;"", (D385*0.514)+1.8304,"")</f>
        <v>9.5404</v>
      </c>
      <c r="V385" s="2">
        <f>IF(E385&lt;&gt;"", (E385*0.514)+1.8304,"")</f>
        <v>1.8304</v>
      </c>
      <c r="W385" s="2">
        <f>IF(F385&lt;&gt;"", (F385*0.514)+1.8304,"")</f>
        <v>7.9984000000000002</v>
      </c>
      <c r="X385" s="2">
        <f>IF(G385&lt;&gt;"", (G385*0.514)+1.8304,"")</f>
        <v>1.8304</v>
      </c>
      <c r="Y385" s="2">
        <f>IF(H385&lt;&gt;"", (H385*0.514)+1.8304,"")</f>
        <v>5.9424000000000001</v>
      </c>
      <c r="Z385" s="2">
        <f>IF(I385&lt;&gt;"", (I385*0.514)+1.8304,"")</f>
        <v>2.8584000000000001</v>
      </c>
      <c r="AA385" s="2">
        <f>IF(J385&lt;&gt;"", (J385*0.514)+1.8304,"")</f>
        <v>5.4283999999999999</v>
      </c>
      <c r="AB385" s="2">
        <f>IF(K385&lt;&gt;"", (K385*0.514)+1.8304,"")</f>
        <v>4.9144000000000005</v>
      </c>
      <c r="AC385" s="2">
        <f>IF(L385&lt;&gt;"", (L385*0.514)+1.8304,"")</f>
        <v>14.166399999999999</v>
      </c>
      <c r="AD385" s="2">
        <f>IF(M385&lt;&gt;"", (M385*0.514)+1.8304,"")</f>
        <v>38.8384</v>
      </c>
      <c r="AE385" s="2">
        <f>IF(N385&lt;&gt;"", (N385*0.514)+1.8304,"")</f>
        <v>25.988400000000002</v>
      </c>
    </row>
    <row r="386" spans="1:31" hidden="1" x14ac:dyDescent="0.3">
      <c r="A386" s="1">
        <v>45340.944444444445</v>
      </c>
      <c r="B386">
        <v>63</v>
      </c>
      <c r="C386">
        <v>5</v>
      </c>
      <c r="D386">
        <v>13</v>
      </c>
      <c r="E386">
        <v>0</v>
      </c>
      <c r="F386">
        <v>4</v>
      </c>
      <c r="G386">
        <v>0</v>
      </c>
      <c r="H386">
        <v>10</v>
      </c>
      <c r="I386">
        <v>5</v>
      </c>
      <c r="J386">
        <v>12</v>
      </c>
      <c r="K386">
        <v>6</v>
      </c>
      <c r="L386">
        <v>21</v>
      </c>
      <c r="M386">
        <v>72</v>
      </c>
      <c r="N386">
        <v>54</v>
      </c>
      <c r="R386" s="19">
        <f>A386</f>
        <v>45340.944444444445</v>
      </c>
      <c r="S386" s="2">
        <f>IF(B386&lt;&gt;"", (B386*0.514)+1.8304,"")</f>
        <v>34.212399999999995</v>
      </c>
      <c r="T386" s="2">
        <f>IF(C386&lt;&gt;"", (C386*0.514)+1.8304,"")</f>
        <v>4.4004000000000003</v>
      </c>
      <c r="U386" s="2">
        <f>IF(D386&lt;&gt;"", (D386*0.514)+1.8304,"")</f>
        <v>8.5123999999999995</v>
      </c>
      <c r="V386" s="2">
        <f>IF(E386&lt;&gt;"", (E386*0.514)+1.8304,"")</f>
        <v>1.8304</v>
      </c>
      <c r="W386" s="2">
        <f>IF(F386&lt;&gt;"", (F386*0.514)+1.8304,"")</f>
        <v>3.8864000000000001</v>
      </c>
      <c r="X386" s="2">
        <f>IF(G386&lt;&gt;"", (G386*0.514)+1.8304,"")</f>
        <v>1.8304</v>
      </c>
      <c r="Y386" s="2">
        <f>IF(H386&lt;&gt;"", (H386*0.514)+1.8304,"")</f>
        <v>6.9704000000000006</v>
      </c>
      <c r="Z386" s="2">
        <f>IF(I386&lt;&gt;"", (I386*0.514)+1.8304,"")</f>
        <v>4.4004000000000003</v>
      </c>
      <c r="AA386" s="2">
        <f>IF(J386&lt;&gt;"", (J386*0.514)+1.8304,"")</f>
        <v>7.9984000000000002</v>
      </c>
      <c r="AB386" s="2">
        <f>IF(K386&lt;&gt;"", (K386*0.514)+1.8304,"")</f>
        <v>4.9144000000000005</v>
      </c>
      <c r="AC386" s="2">
        <f>IF(L386&lt;&gt;"", (L386*0.514)+1.8304,"")</f>
        <v>12.624400000000001</v>
      </c>
      <c r="AD386" s="2">
        <f>IF(M386&lt;&gt;"", (M386*0.514)+1.8304,"")</f>
        <v>38.8384</v>
      </c>
      <c r="AE386" s="2">
        <f>IF(N386&lt;&gt;"", (N386*0.514)+1.8304,"")</f>
        <v>29.586400000000001</v>
      </c>
    </row>
    <row r="387" spans="1:31" hidden="1" x14ac:dyDescent="0.3">
      <c r="A387" s="1">
        <v>45340.951388888891</v>
      </c>
      <c r="B387">
        <v>59</v>
      </c>
      <c r="C387">
        <v>1</v>
      </c>
      <c r="D387">
        <v>6</v>
      </c>
      <c r="E387">
        <v>0</v>
      </c>
      <c r="F387">
        <v>3</v>
      </c>
      <c r="G387">
        <v>0</v>
      </c>
      <c r="H387">
        <v>4</v>
      </c>
      <c r="I387">
        <v>4</v>
      </c>
      <c r="J387">
        <v>13</v>
      </c>
      <c r="K387">
        <v>8</v>
      </c>
      <c r="L387">
        <v>21</v>
      </c>
      <c r="M387">
        <v>58</v>
      </c>
      <c r="N387">
        <v>57</v>
      </c>
      <c r="R387" s="19">
        <f>A387</f>
        <v>45340.951388888891</v>
      </c>
      <c r="S387" s="2">
        <f>IF(B387&lt;&gt;"", (B387*0.514)+1.8304,"")</f>
        <v>32.156399999999998</v>
      </c>
      <c r="T387" s="2">
        <f>IF(C387&lt;&gt;"", (C387*0.514)+1.8304,"")</f>
        <v>2.3444000000000003</v>
      </c>
      <c r="U387" s="2">
        <f>IF(D387&lt;&gt;"", (D387*0.514)+1.8304,"")</f>
        <v>4.9144000000000005</v>
      </c>
      <c r="V387" s="2">
        <f>IF(E387&lt;&gt;"", (E387*0.514)+1.8304,"")</f>
        <v>1.8304</v>
      </c>
      <c r="W387" s="2">
        <f>IF(F387&lt;&gt;"", (F387*0.514)+1.8304,"")</f>
        <v>3.3723999999999998</v>
      </c>
      <c r="X387" s="2">
        <f>IF(G387&lt;&gt;"", (G387*0.514)+1.8304,"")</f>
        <v>1.8304</v>
      </c>
      <c r="Y387" s="2">
        <f>IF(H387&lt;&gt;"", (H387*0.514)+1.8304,"")</f>
        <v>3.8864000000000001</v>
      </c>
      <c r="Z387" s="2">
        <f>IF(I387&lt;&gt;"", (I387*0.514)+1.8304,"")</f>
        <v>3.8864000000000001</v>
      </c>
      <c r="AA387" s="2">
        <f>IF(J387&lt;&gt;"", (J387*0.514)+1.8304,"")</f>
        <v>8.5123999999999995</v>
      </c>
      <c r="AB387" s="2">
        <f>IF(K387&lt;&gt;"", (K387*0.514)+1.8304,"")</f>
        <v>5.9424000000000001</v>
      </c>
      <c r="AC387" s="2">
        <f>IF(L387&lt;&gt;"", (L387*0.514)+1.8304,"")</f>
        <v>12.624400000000001</v>
      </c>
      <c r="AD387" s="2">
        <f>IF(M387&lt;&gt;"", (M387*0.514)+1.8304,"")</f>
        <v>31.642400000000002</v>
      </c>
      <c r="AE387" s="2">
        <f>IF(N387&lt;&gt;"", (N387*0.514)+1.8304,"")</f>
        <v>31.128400000000003</v>
      </c>
    </row>
    <row r="388" spans="1:31" hidden="1" x14ac:dyDescent="0.3">
      <c r="A388" s="1">
        <v>45340.958333333336</v>
      </c>
      <c r="B388">
        <v>16</v>
      </c>
      <c r="C388">
        <v>1</v>
      </c>
      <c r="D388">
        <v>17</v>
      </c>
      <c r="E388">
        <v>0</v>
      </c>
      <c r="F388">
        <v>3</v>
      </c>
      <c r="G388">
        <v>10</v>
      </c>
      <c r="H388">
        <v>5</v>
      </c>
      <c r="I388">
        <v>5</v>
      </c>
      <c r="J388">
        <v>18</v>
      </c>
      <c r="K388">
        <v>5</v>
      </c>
      <c r="L388">
        <v>14</v>
      </c>
      <c r="M388">
        <v>57</v>
      </c>
      <c r="N388">
        <v>94</v>
      </c>
      <c r="R388" s="19">
        <f>A388</f>
        <v>45340.958333333336</v>
      </c>
      <c r="S388" s="2">
        <f>IF(B388&lt;&gt;"", (B388*0.514)+1.8304,"")</f>
        <v>10.054400000000001</v>
      </c>
      <c r="T388" s="2">
        <f>IF(C388&lt;&gt;"", (C388*0.514)+1.8304,"")</f>
        <v>2.3444000000000003</v>
      </c>
      <c r="U388" s="2">
        <f>IF(D388&lt;&gt;"", (D388*0.514)+1.8304,"")</f>
        <v>10.5684</v>
      </c>
      <c r="V388" s="2">
        <f>IF(E388&lt;&gt;"", (E388*0.514)+1.8304,"")</f>
        <v>1.8304</v>
      </c>
      <c r="W388" s="2">
        <f>IF(F388&lt;&gt;"", (F388*0.514)+1.8304,"")</f>
        <v>3.3723999999999998</v>
      </c>
      <c r="X388" s="2">
        <f>IF(G388&lt;&gt;"", (G388*0.514)+1.8304,"")</f>
        <v>6.9704000000000006</v>
      </c>
      <c r="Y388" s="2">
        <f>IF(H388&lt;&gt;"", (H388*0.514)+1.8304,"")</f>
        <v>4.4004000000000003</v>
      </c>
      <c r="Z388" s="2">
        <f>IF(I388&lt;&gt;"", (I388*0.514)+1.8304,"")</f>
        <v>4.4004000000000003</v>
      </c>
      <c r="AA388" s="2">
        <f>IF(J388&lt;&gt;"", (J388*0.514)+1.8304,"")</f>
        <v>11.0824</v>
      </c>
      <c r="AB388" s="2">
        <f>IF(K388&lt;&gt;"", (K388*0.514)+1.8304,"")</f>
        <v>4.4004000000000003</v>
      </c>
      <c r="AC388" s="2">
        <f>IF(L388&lt;&gt;"", (L388*0.514)+1.8304,"")</f>
        <v>9.0263999999999989</v>
      </c>
      <c r="AD388" s="2">
        <f>IF(M388&lt;&gt;"", (M388*0.514)+1.8304,"")</f>
        <v>31.128400000000003</v>
      </c>
      <c r="AE388" s="2">
        <f>IF(N388&lt;&gt;"", (N388*0.514)+1.8304,"")</f>
        <v>50.1464</v>
      </c>
    </row>
    <row r="389" spans="1:31" hidden="1" x14ac:dyDescent="0.3">
      <c r="A389" s="1">
        <v>45340.965277777781</v>
      </c>
      <c r="B389">
        <v>3</v>
      </c>
      <c r="C389">
        <v>0</v>
      </c>
      <c r="D389">
        <v>49</v>
      </c>
      <c r="E389">
        <v>0</v>
      </c>
      <c r="F389">
        <v>2</v>
      </c>
      <c r="G389">
        <v>1</v>
      </c>
      <c r="H389">
        <v>4</v>
      </c>
      <c r="I389">
        <v>4</v>
      </c>
      <c r="J389">
        <v>12</v>
      </c>
      <c r="K389">
        <v>7</v>
      </c>
      <c r="L389">
        <v>9</v>
      </c>
      <c r="M389">
        <v>76</v>
      </c>
      <c r="N389">
        <v>66</v>
      </c>
      <c r="R389" s="19">
        <f>A389</f>
        <v>45340.965277777781</v>
      </c>
      <c r="S389" s="2">
        <f>IF(B389&lt;&gt;"", (B389*0.514)+1.8304,"")</f>
        <v>3.3723999999999998</v>
      </c>
      <c r="T389" s="2">
        <f>IF(C389&lt;&gt;"", (C389*0.514)+1.8304,"")</f>
        <v>1.8304</v>
      </c>
      <c r="U389" s="2">
        <f>IF(D389&lt;&gt;"", (D389*0.514)+1.8304,"")</f>
        <v>27.016400000000001</v>
      </c>
      <c r="V389" s="2">
        <f>IF(E389&lt;&gt;"", (E389*0.514)+1.8304,"")</f>
        <v>1.8304</v>
      </c>
      <c r="W389" s="2">
        <f>IF(F389&lt;&gt;"", (F389*0.514)+1.8304,"")</f>
        <v>2.8584000000000001</v>
      </c>
      <c r="X389" s="2">
        <f>IF(G389&lt;&gt;"", (G389*0.514)+1.8304,"")</f>
        <v>2.3444000000000003</v>
      </c>
      <c r="Y389" s="2">
        <f>IF(H389&lt;&gt;"", (H389*0.514)+1.8304,"")</f>
        <v>3.8864000000000001</v>
      </c>
      <c r="Z389" s="2">
        <f>IF(I389&lt;&gt;"", (I389*0.514)+1.8304,"")</f>
        <v>3.8864000000000001</v>
      </c>
      <c r="AA389" s="2">
        <f>IF(J389&lt;&gt;"", (J389*0.514)+1.8304,"")</f>
        <v>7.9984000000000002</v>
      </c>
      <c r="AB389" s="2">
        <f>IF(K389&lt;&gt;"", (K389*0.514)+1.8304,"")</f>
        <v>5.4283999999999999</v>
      </c>
      <c r="AC389" s="2">
        <f>IF(L389&lt;&gt;"", (L389*0.514)+1.8304,"")</f>
        <v>6.4564000000000004</v>
      </c>
      <c r="AD389" s="2">
        <f>IF(M389&lt;&gt;"", (M389*0.514)+1.8304,"")</f>
        <v>40.894399999999997</v>
      </c>
      <c r="AE389" s="2">
        <f>IF(N389&lt;&gt;"", (N389*0.514)+1.8304,"")</f>
        <v>35.754399999999997</v>
      </c>
    </row>
    <row r="390" spans="1:31" hidden="1" x14ac:dyDescent="0.3">
      <c r="A390" s="1">
        <v>45340.972222222219</v>
      </c>
      <c r="B390">
        <v>1</v>
      </c>
      <c r="C390">
        <v>2</v>
      </c>
      <c r="D390">
        <v>37</v>
      </c>
      <c r="E390">
        <v>0</v>
      </c>
      <c r="F390">
        <v>2</v>
      </c>
      <c r="G390">
        <v>6</v>
      </c>
      <c r="H390">
        <v>3</v>
      </c>
      <c r="I390">
        <v>6</v>
      </c>
      <c r="J390">
        <v>10</v>
      </c>
      <c r="K390">
        <v>4</v>
      </c>
      <c r="L390">
        <v>17</v>
      </c>
      <c r="M390">
        <v>105</v>
      </c>
      <c r="N390">
        <v>34</v>
      </c>
      <c r="R390" s="19">
        <f>A390</f>
        <v>45340.972222222219</v>
      </c>
      <c r="S390" s="2">
        <f>IF(B390&lt;&gt;"", (B390*0.514)+1.8304,"")</f>
        <v>2.3444000000000003</v>
      </c>
      <c r="T390" s="2">
        <f>IF(C390&lt;&gt;"", (C390*0.514)+1.8304,"")</f>
        <v>2.8584000000000001</v>
      </c>
      <c r="U390" s="2">
        <f>IF(D390&lt;&gt;"", (D390*0.514)+1.8304,"")</f>
        <v>20.848400000000002</v>
      </c>
      <c r="V390" s="2">
        <f>IF(E390&lt;&gt;"", (E390*0.514)+1.8304,"")</f>
        <v>1.8304</v>
      </c>
      <c r="W390" s="2">
        <f>IF(F390&lt;&gt;"", (F390*0.514)+1.8304,"")</f>
        <v>2.8584000000000001</v>
      </c>
      <c r="X390" s="2">
        <f>IF(G390&lt;&gt;"", (G390*0.514)+1.8304,"")</f>
        <v>4.9144000000000005</v>
      </c>
      <c r="Y390" s="2">
        <f>IF(H390&lt;&gt;"", (H390*0.514)+1.8304,"")</f>
        <v>3.3723999999999998</v>
      </c>
      <c r="Z390" s="2">
        <f>IF(I390&lt;&gt;"", (I390*0.514)+1.8304,"")</f>
        <v>4.9144000000000005</v>
      </c>
      <c r="AA390" s="2">
        <f>IF(J390&lt;&gt;"", (J390*0.514)+1.8304,"")</f>
        <v>6.9704000000000006</v>
      </c>
      <c r="AB390" s="2">
        <f>IF(K390&lt;&gt;"", (K390*0.514)+1.8304,"")</f>
        <v>3.8864000000000001</v>
      </c>
      <c r="AC390" s="2">
        <f>IF(L390&lt;&gt;"", (L390*0.514)+1.8304,"")</f>
        <v>10.5684</v>
      </c>
      <c r="AD390" s="2">
        <f>IF(M390&lt;&gt;"", (M390*0.514)+1.8304,"")</f>
        <v>55.800399999999996</v>
      </c>
      <c r="AE390" s="2">
        <f>IF(N390&lt;&gt;"", (N390*0.514)+1.8304,"")</f>
        <v>19.3064</v>
      </c>
    </row>
    <row r="391" spans="1:31" hidden="1" x14ac:dyDescent="0.3">
      <c r="A391" s="1">
        <v>45340.979166666664</v>
      </c>
      <c r="B391">
        <v>1</v>
      </c>
      <c r="C391">
        <v>2</v>
      </c>
      <c r="D391">
        <v>32</v>
      </c>
      <c r="E391">
        <v>0</v>
      </c>
      <c r="F391">
        <v>3</v>
      </c>
      <c r="G391">
        <v>0</v>
      </c>
      <c r="H391">
        <v>3</v>
      </c>
      <c r="I391">
        <v>15</v>
      </c>
      <c r="J391">
        <v>10</v>
      </c>
      <c r="K391">
        <v>7</v>
      </c>
      <c r="L391">
        <v>22</v>
      </c>
      <c r="M391">
        <v>82</v>
      </c>
      <c r="N391">
        <v>30</v>
      </c>
      <c r="R391" s="19">
        <f>A391</f>
        <v>45340.979166666664</v>
      </c>
      <c r="S391" s="2">
        <f>IF(B391&lt;&gt;"", (B391*0.514)+1.8304,"")</f>
        <v>2.3444000000000003</v>
      </c>
      <c r="T391" s="2">
        <f>IF(C391&lt;&gt;"", (C391*0.514)+1.8304,"")</f>
        <v>2.8584000000000001</v>
      </c>
      <c r="U391" s="2">
        <f>IF(D391&lt;&gt;"", (D391*0.514)+1.8304,"")</f>
        <v>18.278400000000001</v>
      </c>
      <c r="V391" s="2">
        <f>IF(E391&lt;&gt;"", (E391*0.514)+1.8304,"")</f>
        <v>1.8304</v>
      </c>
      <c r="W391" s="2">
        <f>IF(F391&lt;&gt;"", (F391*0.514)+1.8304,"")</f>
        <v>3.3723999999999998</v>
      </c>
      <c r="X391" s="2">
        <f>IF(G391&lt;&gt;"", (G391*0.514)+1.8304,"")</f>
        <v>1.8304</v>
      </c>
      <c r="Y391" s="2">
        <f>IF(H391&lt;&gt;"", (H391*0.514)+1.8304,"")</f>
        <v>3.3723999999999998</v>
      </c>
      <c r="Z391" s="2">
        <f>IF(I391&lt;&gt;"", (I391*0.514)+1.8304,"")</f>
        <v>9.5404</v>
      </c>
      <c r="AA391" s="2">
        <f>IF(J391&lt;&gt;"", (J391*0.514)+1.8304,"")</f>
        <v>6.9704000000000006</v>
      </c>
      <c r="AB391" s="2">
        <f>IF(K391&lt;&gt;"", (K391*0.514)+1.8304,"")</f>
        <v>5.4283999999999999</v>
      </c>
      <c r="AC391" s="2">
        <f>IF(L391&lt;&gt;"", (L391*0.514)+1.8304,"")</f>
        <v>13.138400000000001</v>
      </c>
      <c r="AD391" s="2">
        <f>IF(M391&lt;&gt;"", (M391*0.514)+1.8304,"")</f>
        <v>43.978400000000001</v>
      </c>
      <c r="AE391" s="2">
        <f>IF(N391&lt;&gt;"", (N391*0.514)+1.8304,"")</f>
        <v>17.250399999999999</v>
      </c>
    </row>
    <row r="392" spans="1:31" hidden="1" x14ac:dyDescent="0.3">
      <c r="A392" s="1">
        <v>45340.986111111109</v>
      </c>
      <c r="B392">
        <v>0</v>
      </c>
      <c r="C392">
        <v>2</v>
      </c>
      <c r="D392">
        <v>27</v>
      </c>
      <c r="E392">
        <v>0</v>
      </c>
      <c r="F392">
        <v>3</v>
      </c>
      <c r="G392">
        <v>0</v>
      </c>
      <c r="H392">
        <v>3</v>
      </c>
      <c r="I392">
        <v>11</v>
      </c>
      <c r="J392">
        <v>8</v>
      </c>
      <c r="K392">
        <v>7</v>
      </c>
      <c r="L392">
        <v>40</v>
      </c>
      <c r="M392">
        <v>71</v>
      </c>
      <c r="N392">
        <v>43</v>
      </c>
      <c r="R392" s="19">
        <f>A392</f>
        <v>45340.986111111109</v>
      </c>
      <c r="S392" s="2">
        <f>IF(B392&lt;&gt;"", (B392*0.514)+1.8304,"")</f>
        <v>1.8304</v>
      </c>
      <c r="T392" s="2">
        <f>IF(C392&lt;&gt;"", (C392*0.514)+1.8304,"")</f>
        <v>2.8584000000000001</v>
      </c>
      <c r="U392" s="2">
        <f>IF(D392&lt;&gt;"", (D392*0.514)+1.8304,"")</f>
        <v>15.708400000000001</v>
      </c>
      <c r="V392" s="2">
        <f>IF(E392&lt;&gt;"", (E392*0.514)+1.8304,"")</f>
        <v>1.8304</v>
      </c>
      <c r="W392" s="2">
        <f>IF(F392&lt;&gt;"", (F392*0.514)+1.8304,"")</f>
        <v>3.3723999999999998</v>
      </c>
      <c r="X392" s="2">
        <f>IF(G392&lt;&gt;"", (G392*0.514)+1.8304,"")</f>
        <v>1.8304</v>
      </c>
      <c r="Y392" s="2">
        <f>IF(H392&lt;&gt;"", (H392*0.514)+1.8304,"")</f>
        <v>3.3723999999999998</v>
      </c>
      <c r="Z392" s="2">
        <f>IF(I392&lt;&gt;"", (I392*0.514)+1.8304,"")</f>
        <v>7.4843999999999999</v>
      </c>
      <c r="AA392" s="2">
        <f>IF(J392&lt;&gt;"", (J392*0.514)+1.8304,"")</f>
        <v>5.9424000000000001</v>
      </c>
      <c r="AB392" s="2">
        <f>IF(K392&lt;&gt;"", (K392*0.514)+1.8304,"")</f>
        <v>5.4283999999999999</v>
      </c>
      <c r="AC392" s="2">
        <f>IF(L392&lt;&gt;"", (L392*0.514)+1.8304,"")</f>
        <v>22.390400000000003</v>
      </c>
      <c r="AD392" s="2">
        <f>IF(M392&lt;&gt;"", (M392*0.514)+1.8304,"")</f>
        <v>38.324399999999997</v>
      </c>
      <c r="AE392" s="2">
        <f>IF(N392&lt;&gt;"", (N392*0.514)+1.8304,"")</f>
        <v>23.932400000000001</v>
      </c>
    </row>
    <row r="393" spans="1:31" hidden="1" x14ac:dyDescent="0.3">
      <c r="A393" s="1">
        <v>45340.993055555555</v>
      </c>
      <c r="B393">
        <v>1</v>
      </c>
      <c r="C393">
        <v>1</v>
      </c>
      <c r="D393">
        <v>12</v>
      </c>
      <c r="E393">
        <v>0</v>
      </c>
      <c r="F393">
        <v>5</v>
      </c>
      <c r="G393">
        <v>0</v>
      </c>
      <c r="H393">
        <v>2</v>
      </c>
      <c r="I393">
        <v>9</v>
      </c>
      <c r="J393">
        <v>8</v>
      </c>
      <c r="K393">
        <v>9</v>
      </c>
      <c r="L393">
        <v>59</v>
      </c>
      <c r="M393">
        <v>93</v>
      </c>
      <c r="N393">
        <v>66</v>
      </c>
      <c r="R393" s="19">
        <f>A393</f>
        <v>45340.993055555555</v>
      </c>
      <c r="S393" s="2">
        <f>IF(B393&lt;&gt;"", (B393*0.514)+1.8304,"")</f>
        <v>2.3444000000000003</v>
      </c>
      <c r="T393" s="2">
        <f>IF(C393&lt;&gt;"", (C393*0.514)+1.8304,"")</f>
        <v>2.3444000000000003</v>
      </c>
      <c r="U393" s="2">
        <f>IF(D393&lt;&gt;"", (D393*0.514)+1.8304,"")</f>
        <v>7.9984000000000002</v>
      </c>
      <c r="V393" s="2">
        <f>IF(E393&lt;&gt;"", (E393*0.514)+1.8304,"")</f>
        <v>1.8304</v>
      </c>
      <c r="W393" s="2">
        <f>IF(F393&lt;&gt;"", (F393*0.514)+1.8304,"")</f>
        <v>4.4004000000000003</v>
      </c>
      <c r="X393" s="2">
        <f>IF(G393&lt;&gt;"", (G393*0.514)+1.8304,"")</f>
        <v>1.8304</v>
      </c>
      <c r="Y393" s="2">
        <f>IF(H393&lt;&gt;"", (H393*0.514)+1.8304,"")</f>
        <v>2.8584000000000001</v>
      </c>
      <c r="Z393" s="2">
        <f>IF(I393&lt;&gt;"", (I393*0.514)+1.8304,"")</f>
        <v>6.4564000000000004</v>
      </c>
      <c r="AA393" s="2">
        <f>IF(J393&lt;&gt;"", (J393*0.514)+1.8304,"")</f>
        <v>5.9424000000000001</v>
      </c>
      <c r="AB393" s="2">
        <f>IF(K393&lt;&gt;"", (K393*0.514)+1.8304,"")</f>
        <v>6.4564000000000004</v>
      </c>
      <c r="AC393" s="2">
        <f>IF(L393&lt;&gt;"", (L393*0.514)+1.8304,"")</f>
        <v>32.156399999999998</v>
      </c>
      <c r="AD393" s="2">
        <f>IF(M393&lt;&gt;"", (M393*0.514)+1.8304,"")</f>
        <v>49.632399999999997</v>
      </c>
      <c r="AE393" s="2">
        <f>IF(N393&lt;&gt;"", (N393*0.514)+1.8304,"")</f>
        <v>35.754399999999997</v>
      </c>
    </row>
    <row r="394" spans="1:31" hidden="1" x14ac:dyDescent="0.3">
      <c r="A394" s="1">
        <v>45341</v>
      </c>
      <c r="B394">
        <v>16</v>
      </c>
      <c r="C394">
        <v>0</v>
      </c>
      <c r="D394">
        <v>9</v>
      </c>
      <c r="E394">
        <v>0</v>
      </c>
      <c r="F394">
        <v>2</v>
      </c>
      <c r="G394">
        <v>0</v>
      </c>
      <c r="H394">
        <v>3</v>
      </c>
      <c r="I394">
        <v>11</v>
      </c>
      <c r="J394">
        <v>9</v>
      </c>
      <c r="K394">
        <v>11</v>
      </c>
      <c r="L394">
        <v>57</v>
      </c>
      <c r="M394">
        <v>122</v>
      </c>
      <c r="N394">
        <v>61</v>
      </c>
      <c r="R394" s="19">
        <f>A394</f>
        <v>45341</v>
      </c>
      <c r="S394" s="2">
        <f>IF(B394&lt;&gt;"", (B394*0.514)+1.8304,"")</f>
        <v>10.054400000000001</v>
      </c>
      <c r="T394" s="2">
        <f>IF(C394&lt;&gt;"", (C394*0.514)+1.8304,"")</f>
        <v>1.8304</v>
      </c>
      <c r="U394" s="2">
        <f>IF(D394&lt;&gt;"", (D394*0.514)+1.8304,"")</f>
        <v>6.4564000000000004</v>
      </c>
      <c r="V394" s="2">
        <f>IF(E394&lt;&gt;"", (E394*0.514)+1.8304,"")</f>
        <v>1.8304</v>
      </c>
      <c r="W394" s="2">
        <f>IF(F394&lt;&gt;"", (F394*0.514)+1.8304,"")</f>
        <v>2.8584000000000001</v>
      </c>
      <c r="X394" s="2">
        <f>IF(G394&lt;&gt;"", (G394*0.514)+1.8304,"")</f>
        <v>1.8304</v>
      </c>
      <c r="Y394" s="2">
        <f>IF(H394&lt;&gt;"", (H394*0.514)+1.8304,"")</f>
        <v>3.3723999999999998</v>
      </c>
      <c r="Z394" s="2">
        <f>IF(I394&lt;&gt;"", (I394*0.514)+1.8304,"")</f>
        <v>7.4843999999999999</v>
      </c>
      <c r="AA394" s="2">
        <f>IF(J394&lt;&gt;"", (J394*0.514)+1.8304,"")</f>
        <v>6.4564000000000004</v>
      </c>
      <c r="AB394" s="2">
        <f>IF(K394&lt;&gt;"", (K394*0.514)+1.8304,"")</f>
        <v>7.4843999999999999</v>
      </c>
      <c r="AC394" s="2">
        <f>IF(L394&lt;&gt;"", (L394*0.514)+1.8304,"")</f>
        <v>31.128400000000003</v>
      </c>
      <c r="AD394" s="2">
        <f>IF(M394&lt;&gt;"", (M394*0.514)+1.8304,"")</f>
        <v>64.538399999999996</v>
      </c>
      <c r="AE394" s="2">
        <f>IF(N394&lt;&gt;"", (N394*0.514)+1.8304,"")</f>
        <v>33.184399999999997</v>
      </c>
    </row>
    <row r="395" spans="1:31" hidden="1" x14ac:dyDescent="0.3">
      <c r="A395" s="1">
        <v>45341.006944444445</v>
      </c>
      <c r="B395">
        <v>23</v>
      </c>
      <c r="C395">
        <v>1</v>
      </c>
      <c r="D395">
        <v>10</v>
      </c>
      <c r="E395">
        <v>0</v>
      </c>
      <c r="F395">
        <v>5</v>
      </c>
      <c r="G395">
        <v>8</v>
      </c>
      <c r="H395">
        <v>2</v>
      </c>
      <c r="I395">
        <v>6</v>
      </c>
      <c r="J395">
        <v>10</v>
      </c>
      <c r="K395">
        <v>7</v>
      </c>
      <c r="L395">
        <v>73</v>
      </c>
      <c r="M395">
        <v>105</v>
      </c>
      <c r="N395">
        <v>61</v>
      </c>
      <c r="R395" s="19">
        <f>A395</f>
        <v>45341.006944444445</v>
      </c>
      <c r="S395" s="2">
        <f>IF(B395&lt;&gt;"", (B395*0.514)+1.8304,"")</f>
        <v>13.6524</v>
      </c>
      <c r="T395" s="2">
        <f>IF(C395&lt;&gt;"", (C395*0.514)+1.8304,"")</f>
        <v>2.3444000000000003</v>
      </c>
      <c r="U395" s="2">
        <f>IF(D395&lt;&gt;"", (D395*0.514)+1.8304,"")</f>
        <v>6.9704000000000006</v>
      </c>
      <c r="V395" s="2">
        <f>IF(E395&lt;&gt;"", (E395*0.514)+1.8304,"")</f>
        <v>1.8304</v>
      </c>
      <c r="W395" s="2">
        <f>IF(F395&lt;&gt;"", (F395*0.514)+1.8304,"")</f>
        <v>4.4004000000000003</v>
      </c>
      <c r="X395" s="2">
        <f>IF(G395&lt;&gt;"", (G395*0.514)+1.8304,"")</f>
        <v>5.9424000000000001</v>
      </c>
      <c r="Y395" s="2">
        <f>IF(H395&lt;&gt;"", (H395*0.514)+1.8304,"")</f>
        <v>2.8584000000000001</v>
      </c>
      <c r="Z395" s="2">
        <f>IF(I395&lt;&gt;"", (I395*0.514)+1.8304,"")</f>
        <v>4.9144000000000005</v>
      </c>
      <c r="AA395" s="2">
        <f>IF(J395&lt;&gt;"", (J395*0.514)+1.8304,"")</f>
        <v>6.9704000000000006</v>
      </c>
      <c r="AB395" s="2">
        <f>IF(K395&lt;&gt;"", (K395*0.514)+1.8304,"")</f>
        <v>5.4283999999999999</v>
      </c>
      <c r="AC395" s="2">
        <f>IF(L395&lt;&gt;"", (L395*0.514)+1.8304,"")</f>
        <v>39.352399999999996</v>
      </c>
      <c r="AD395" s="2">
        <f>IF(M395&lt;&gt;"", (M395*0.514)+1.8304,"")</f>
        <v>55.800399999999996</v>
      </c>
      <c r="AE395" s="2">
        <f>IF(N395&lt;&gt;"", (N395*0.514)+1.8304,"")</f>
        <v>33.184399999999997</v>
      </c>
    </row>
    <row r="396" spans="1:31" hidden="1" x14ac:dyDescent="0.3">
      <c r="A396" s="1">
        <v>45341.013888888891</v>
      </c>
      <c r="B396">
        <v>70</v>
      </c>
      <c r="C396">
        <v>2</v>
      </c>
      <c r="D396">
        <v>7</v>
      </c>
      <c r="E396">
        <v>0</v>
      </c>
      <c r="F396">
        <v>4</v>
      </c>
      <c r="G396">
        <v>7</v>
      </c>
      <c r="H396">
        <v>2</v>
      </c>
      <c r="I396">
        <v>2</v>
      </c>
      <c r="J396">
        <v>17</v>
      </c>
      <c r="K396">
        <v>5</v>
      </c>
      <c r="L396">
        <v>54</v>
      </c>
      <c r="M396">
        <v>95</v>
      </c>
      <c r="N396">
        <v>59</v>
      </c>
      <c r="R396" s="19">
        <f>A396</f>
        <v>45341.013888888891</v>
      </c>
      <c r="S396" s="2">
        <f>IF(B396&lt;&gt;"", (B396*0.514)+1.8304,"")</f>
        <v>37.810400000000001</v>
      </c>
      <c r="T396" s="2">
        <f>IF(C396&lt;&gt;"", (C396*0.514)+1.8304,"")</f>
        <v>2.8584000000000001</v>
      </c>
      <c r="U396" s="2">
        <f>IF(D396&lt;&gt;"", (D396*0.514)+1.8304,"")</f>
        <v>5.4283999999999999</v>
      </c>
      <c r="V396" s="2">
        <f>IF(E396&lt;&gt;"", (E396*0.514)+1.8304,"")</f>
        <v>1.8304</v>
      </c>
      <c r="W396" s="2">
        <f>IF(F396&lt;&gt;"", (F396*0.514)+1.8304,"")</f>
        <v>3.8864000000000001</v>
      </c>
      <c r="X396" s="2">
        <f>IF(G396&lt;&gt;"", (G396*0.514)+1.8304,"")</f>
        <v>5.4283999999999999</v>
      </c>
      <c r="Y396" s="2">
        <f>IF(H396&lt;&gt;"", (H396*0.514)+1.8304,"")</f>
        <v>2.8584000000000001</v>
      </c>
      <c r="Z396" s="2">
        <f>IF(I396&lt;&gt;"", (I396*0.514)+1.8304,"")</f>
        <v>2.8584000000000001</v>
      </c>
      <c r="AA396" s="2">
        <f>IF(J396&lt;&gt;"", (J396*0.514)+1.8304,"")</f>
        <v>10.5684</v>
      </c>
      <c r="AB396" s="2">
        <f>IF(K396&lt;&gt;"", (K396*0.514)+1.8304,"")</f>
        <v>4.4004000000000003</v>
      </c>
      <c r="AC396" s="2">
        <f>IF(L396&lt;&gt;"", (L396*0.514)+1.8304,"")</f>
        <v>29.586400000000001</v>
      </c>
      <c r="AD396" s="2">
        <f>IF(M396&lt;&gt;"", (M396*0.514)+1.8304,"")</f>
        <v>50.660399999999996</v>
      </c>
      <c r="AE396" s="2">
        <f>IF(N396&lt;&gt;"", (N396*0.514)+1.8304,"")</f>
        <v>32.156399999999998</v>
      </c>
    </row>
    <row r="397" spans="1:31" hidden="1" x14ac:dyDescent="0.3">
      <c r="A397" s="1">
        <v>45341.020833333336</v>
      </c>
      <c r="B397">
        <v>52</v>
      </c>
      <c r="C397">
        <v>0</v>
      </c>
      <c r="D397">
        <v>14</v>
      </c>
      <c r="E397">
        <v>0</v>
      </c>
      <c r="F397">
        <v>4</v>
      </c>
      <c r="G397">
        <v>14</v>
      </c>
      <c r="H397">
        <v>3</v>
      </c>
      <c r="I397">
        <v>1</v>
      </c>
      <c r="J397">
        <v>24</v>
      </c>
      <c r="K397">
        <v>8</v>
      </c>
      <c r="L397">
        <v>60</v>
      </c>
      <c r="M397">
        <v>94</v>
      </c>
      <c r="N397">
        <v>84</v>
      </c>
      <c r="R397" s="19">
        <f>A397</f>
        <v>45341.020833333336</v>
      </c>
      <c r="S397" s="2">
        <f>IF(B397&lt;&gt;"", (B397*0.514)+1.8304,"")</f>
        <v>28.558400000000002</v>
      </c>
      <c r="T397" s="2">
        <f>IF(C397&lt;&gt;"", (C397*0.514)+1.8304,"")</f>
        <v>1.8304</v>
      </c>
      <c r="U397" s="2">
        <f>IF(D397&lt;&gt;"", (D397*0.514)+1.8304,"")</f>
        <v>9.0263999999999989</v>
      </c>
      <c r="V397" s="2">
        <f>IF(E397&lt;&gt;"", (E397*0.514)+1.8304,"")</f>
        <v>1.8304</v>
      </c>
      <c r="W397" s="2">
        <f>IF(F397&lt;&gt;"", (F397*0.514)+1.8304,"")</f>
        <v>3.8864000000000001</v>
      </c>
      <c r="X397" s="2">
        <f>IF(G397&lt;&gt;"", (G397*0.514)+1.8304,"")</f>
        <v>9.0263999999999989</v>
      </c>
      <c r="Y397" s="2">
        <f>IF(H397&lt;&gt;"", (H397*0.514)+1.8304,"")</f>
        <v>3.3723999999999998</v>
      </c>
      <c r="Z397" s="2">
        <f>IF(I397&lt;&gt;"", (I397*0.514)+1.8304,"")</f>
        <v>2.3444000000000003</v>
      </c>
      <c r="AA397" s="2">
        <f>IF(J397&lt;&gt;"", (J397*0.514)+1.8304,"")</f>
        <v>14.166399999999999</v>
      </c>
      <c r="AB397" s="2">
        <f>IF(K397&lt;&gt;"", (K397*0.514)+1.8304,"")</f>
        <v>5.9424000000000001</v>
      </c>
      <c r="AC397" s="2">
        <f>IF(L397&lt;&gt;"", (L397*0.514)+1.8304,"")</f>
        <v>32.670400000000001</v>
      </c>
      <c r="AD397" s="2">
        <f>IF(M397&lt;&gt;"", (M397*0.514)+1.8304,"")</f>
        <v>50.1464</v>
      </c>
      <c r="AE397" s="2">
        <f>IF(N397&lt;&gt;"", (N397*0.514)+1.8304,"")</f>
        <v>45.006399999999999</v>
      </c>
    </row>
    <row r="398" spans="1:31" hidden="1" x14ac:dyDescent="0.3">
      <c r="A398" s="1">
        <v>45341.027777777781</v>
      </c>
      <c r="B398">
        <v>48</v>
      </c>
      <c r="C398">
        <v>0</v>
      </c>
      <c r="D398">
        <v>12</v>
      </c>
      <c r="E398">
        <v>0</v>
      </c>
      <c r="F398">
        <v>4</v>
      </c>
      <c r="G398">
        <v>2</v>
      </c>
      <c r="H398">
        <v>3</v>
      </c>
      <c r="I398">
        <v>1</v>
      </c>
      <c r="J398">
        <v>11</v>
      </c>
      <c r="K398">
        <v>9</v>
      </c>
      <c r="L398">
        <v>89</v>
      </c>
      <c r="M398">
        <v>86</v>
      </c>
      <c r="N398">
        <v>77</v>
      </c>
      <c r="R398" s="19">
        <f>A398</f>
        <v>45341.027777777781</v>
      </c>
      <c r="S398" s="2">
        <f>IF(B398&lt;&gt;"", (B398*0.514)+1.8304,"")</f>
        <v>26.502400000000002</v>
      </c>
      <c r="T398" s="2">
        <f>IF(C398&lt;&gt;"", (C398*0.514)+1.8304,"")</f>
        <v>1.8304</v>
      </c>
      <c r="U398" s="2">
        <f>IF(D398&lt;&gt;"", (D398*0.514)+1.8304,"")</f>
        <v>7.9984000000000002</v>
      </c>
      <c r="V398" s="2">
        <f>IF(E398&lt;&gt;"", (E398*0.514)+1.8304,"")</f>
        <v>1.8304</v>
      </c>
      <c r="W398" s="2">
        <f>IF(F398&lt;&gt;"", (F398*0.514)+1.8304,"")</f>
        <v>3.8864000000000001</v>
      </c>
      <c r="X398" s="2">
        <f>IF(G398&lt;&gt;"", (G398*0.514)+1.8304,"")</f>
        <v>2.8584000000000001</v>
      </c>
      <c r="Y398" s="2">
        <f>IF(H398&lt;&gt;"", (H398*0.514)+1.8304,"")</f>
        <v>3.3723999999999998</v>
      </c>
      <c r="Z398" s="2">
        <f>IF(I398&lt;&gt;"", (I398*0.514)+1.8304,"")</f>
        <v>2.3444000000000003</v>
      </c>
      <c r="AA398" s="2">
        <f>IF(J398&lt;&gt;"", (J398*0.514)+1.8304,"")</f>
        <v>7.4843999999999999</v>
      </c>
      <c r="AB398" s="2">
        <f>IF(K398&lt;&gt;"", (K398*0.514)+1.8304,"")</f>
        <v>6.4564000000000004</v>
      </c>
      <c r="AC398" s="2">
        <f>IF(L398&lt;&gt;"", (L398*0.514)+1.8304,"")</f>
        <v>47.5764</v>
      </c>
      <c r="AD398" s="2">
        <f>IF(M398&lt;&gt;"", (M398*0.514)+1.8304,"")</f>
        <v>46.034399999999998</v>
      </c>
      <c r="AE398" s="2">
        <f>IF(N398&lt;&gt;"", (N398*0.514)+1.8304,"")</f>
        <v>41.4084</v>
      </c>
    </row>
    <row r="399" spans="1:31" hidden="1" x14ac:dyDescent="0.3">
      <c r="A399" s="1">
        <v>45341.034722222219</v>
      </c>
      <c r="B399">
        <v>35</v>
      </c>
      <c r="C399">
        <v>3</v>
      </c>
      <c r="D399">
        <v>10</v>
      </c>
      <c r="E399">
        <v>0</v>
      </c>
      <c r="F399">
        <v>6</v>
      </c>
      <c r="G399">
        <v>0</v>
      </c>
      <c r="H399">
        <v>3</v>
      </c>
      <c r="I399">
        <v>6</v>
      </c>
      <c r="J399">
        <v>6</v>
      </c>
      <c r="K399">
        <v>9</v>
      </c>
      <c r="L399">
        <v>83</v>
      </c>
      <c r="M399">
        <v>74</v>
      </c>
      <c r="N399">
        <v>53</v>
      </c>
      <c r="R399" s="19">
        <f>A399</f>
        <v>45341.034722222219</v>
      </c>
      <c r="S399" s="2">
        <f>IF(B399&lt;&gt;"", (B399*0.514)+1.8304,"")</f>
        <v>19.820400000000003</v>
      </c>
      <c r="T399" s="2">
        <f>IF(C399&lt;&gt;"", (C399*0.514)+1.8304,"")</f>
        <v>3.3723999999999998</v>
      </c>
      <c r="U399" s="2">
        <f>IF(D399&lt;&gt;"", (D399*0.514)+1.8304,"")</f>
        <v>6.9704000000000006</v>
      </c>
      <c r="V399" s="2">
        <f>IF(E399&lt;&gt;"", (E399*0.514)+1.8304,"")</f>
        <v>1.8304</v>
      </c>
      <c r="W399" s="2">
        <f>IF(F399&lt;&gt;"", (F399*0.514)+1.8304,"")</f>
        <v>4.9144000000000005</v>
      </c>
      <c r="X399" s="2">
        <f>IF(G399&lt;&gt;"", (G399*0.514)+1.8304,"")</f>
        <v>1.8304</v>
      </c>
      <c r="Y399" s="2">
        <f>IF(H399&lt;&gt;"", (H399*0.514)+1.8304,"")</f>
        <v>3.3723999999999998</v>
      </c>
      <c r="Z399" s="2">
        <f>IF(I399&lt;&gt;"", (I399*0.514)+1.8304,"")</f>
        <v>4.9144000000000005</v>
      </c>
      <c r="AA399" s="2">
        <f>IF(J399&lt;&gt;"", (J399*0.514)+1.8304,"")</f>
        <v>4.9144000000000005</v>
      </c>
      <c r="AB399" s="2">
        <f>IF(K399&lt;&gt;"", (K399*0.514)+1.8304,"")</f>
        <v>6.4564000000000004</v>
      </c>
      <c r="AC399" s="2">
        <f>IF(L399&lt;&gt;"", (L399*0.514)+1.8304,"")</f>
        <v>44.492399999999996</v>
      </c>
      <c r="AD399" s="2">
        <f>IF(M399&lt;&gt;"", (M399*0.514)+1.8304,"")</f>
        <v>39.866399999999999</v>
      </c>
      <c r="AE399" s="2">
        <f>IF(N399&lt;&gt;"", (N399*0.514)+1.8304,"")</f>
        <v>29.072400000000002</v>
      </c>
    </row>
    <row r="400" spans="1:31" hidden="1" x14ac:dyDescent="0.3">
      <c r="A400" s="1">
        <v>45341.041666666664</v>
      </c>
      <c r="B400">
        <v>6</v>
      </c>
      <c r="C400">
        <v>13</v>
      </c>
      <c r="D400">
        <v>21</v>
      </c>
      <c r="E400">
        <v>0</v>
      </c>
      <c r="F400">
        <v>5</v>
      </c>
      <c r="G400">
        <v>0</v>
      </c>
      <c r="H400">
        <v>8</v>
      </c>
      <c r="I400">
        <v>8</v>
      </c>
      <c r="J400">
        <v>5</v>
      </c>
      <c r="K400">
        <v>11</v>
      </c>
      <c r="L400">
        <v>68</v>
      </c>
      <c r="M400">
        <v>66</v>
      </c>
      <c r="N400">
        <v>39</v>
      </c>
      <c r="R400" s="19">
        <f>A400</f>
        <v>45341.041666666664</v>
      </c>
      <c r="S400" s="2">
        <f>IF(B400&lt;&gt;"", (B400*0.514)+1.8304,"")</f>
        <v>4.9144000000000005</v>
      </c>
      <c r="T400" s="2">
        <f>IF(C400&lt;&gt;"", (C400*0.514)+1.8304,"")</f>
        <v>8.5123999999999995</v>
      </c>
      <c r="U400" s="2">
        <f>IF(D400&lt;&gt;"", (D400*0.514)+1.8304,"")</f>
        <v>12.624400000000001</v>
      </c>
      <c r="V400" s="2">
        <f>IF(E400&lt;&gt;"", (E400*0.514)+1.8304,"")</f>
        <v>1.8304</v>
      </c>
      <c r="W400" s="2">
        <f>IF(F400&lt;&gt;"", (F400*0.514)+1.8304,"")</f>
        <v>4.4004000000000003</v>
      </c>
      <c r="X400" s="2">
        <f>IF(G400&lt;&gt;"", (G400*0.514)+1.8304,"")</f>
        <v>1.8304</v>
      </c>
      <c r="Y400" s="2">
        <f>IF(H400&lt;&gt;"", (H400*0.514)+1.8304,"")</f>
        <v>5.9424000000000001</v>
      </c>
      <c r="Z400" s="2">
        <f>IF(I400&lt;&gt;"", (I400*0.514)+1.8304,"")</f>
        <v>5.9424000000000001</v>
      </c>
      <c r="AA400" s="2">
        <f>IF(J400&lt;&gt;"", (J400*0.514)+1.8304,"")</f>
        <v>4.4004000000000003</v>
      </c>
      <c r="AB400" s="2">
        <f>IF(K400&lt;&gt;"", (K400*0.514)+1.8304,"")</f>
        <v>7.4843999999999999</v>
      </c>
      <c r="AC400" s="2">
        <f>IF(L400&lt;&gt;"", (L400*0.514)+1.8304,"")</f>
        <v>36.782399999999996</v>
      </c>
      <c r="AD400" s="2">
        <f>IF(M400&lt;&gt;"", (M400*0.514)+1.8304,"")</f>
        <v>35.754399999999997</v>
      </c>
      <c r="AE400" s="2">
        <f>IF(N400&lt;&gt;"", (N400*0.514)+1.8304,"")</f>
        <v>21.8764</v>
      </c>
    </row>
    <row r="401" spans="1:31" hidden="1" x14ac:dyDescent="0.3">
      <c r="A401" s="1">
        <v>45341.048611111109</v>
      </c>
      <c r="B401">
        <v>6</v>
      </c>
      <c r="C401">
        <v>6</v>
      </c>
      <c r="D401">
        <v>16</v>
      </c>
      <c r="E401">
        <v>0</v>
      </c>
      <c r="F401">
        <v>3</v>
      </c>
      <c r="G401">
        <v>0</v>
      </c>
      <c r="H401">
        <v>84</v>
      </c>
      <c r="I401">
        <v>5</v>
      </c>
      <c r="J401">
        <v>6</v>
      </c>
      <c r="K401">
        <v>8</v>
      </c>
      <c r="L401">
        <v>65</v>
      </c>
      <c r="M401">
        <v>77</v>
      </c>
      <c r="N401">
        <v>54</v>
      </c>
      <c r="R401" s="19">
        <f>A401</f>
        <v>45341.048611111109</v>
      </c>
      <c r="S401" s="2">
        <f>IF(B401&lt;&gt;"", (B401*0.514)+1.8304,"")</f>
        <v>4.9144000000000005</v>
      </c>
      <c r="T401" s="2">
        <f>IF(C401&lt;&gt;"", (C401*0.514)+1.8304,"")</f>
        <v>4.9144000000000005</v>
      </c>
      <c r="U401" s="2">
        <f>IF(D401&lt;&gt;"", (D401*0.514)+1.8304,"")</f>
        <v>10.054400000000001</v>
      </c>
      <c r="V401" s="2">
        <f>IF(E401&lt;&gt;"", (E401*0.514)+1.8304,"")</f>
        <v>1.8304</v>
      </c>
      <c r="W401" s="2">
        <f>IF(F401&lt;&gt;"", (F401*0.514)+1.8304,"")</f>
        <v>3.3723999999999998</v>
      </c>
      <c r="X401" s="2">
        <f>IF(G401&lt;&gt;"", (G401*0.514)+1.8304,"")</f>
        <v>1.8304</v>
      </c>
      <c r="Y401" s="2">
        <f>IF(H401&lt;&gt;"", (H401*0.514)+1.8304,"")</f>
        <v>45.006399999999999</v>
      </c>
      <c r="Z401" s="2">
        <f>IF(I401&lt;&gt;"", (I401*0.514)+1.8304,"")</f>
        <v>4.4004000000000003</v>
      </c>
      <c r="AA401" s="2">
        <f>IF(J401&lt;&gt;"", (J401*0.514)+1.8304,"")</f>
        <v>4.9144000000000005</v>
      </c>
      <c r="AB401" s="2">
        <f>IF(K401&lt;&gt;"", (K401*0.514)+1.8304,"")</f>
        <v>5.9424000000000001</v>
      </c>
      <c r="AC401" s="2">
        <f>IF(L401&lt;&gt;"", (L401*0.514)+1.8304,"")</f>
        <v>35.240400000000001</v>
      </c>
      <c r="AD401" s="2">
        <f>IF(M401&lt;&gt;"", (M401*0.514)+1.8304,"")</f>
        <v>41.4084</v>
      </c>
      <c r="AE401" s="2">
        <f>IF(N401&lt;&gt;"", (N401*0.514)+1.8304,"")</f>
        <v>29.586400000000001</v>
      </c>
    </row>
    <row r="402" spans="1:31" hidden="1" x14ac:dyDescent="0.3">
      <c r="A402" s="1">
        <v>45341.055555555555</v>
      </c>
      <c r="B402">
        <v>1</v>
      </c>
      <c r="C402">
        <v>9</v>
      </c>
      <c r="D402">
        <v>18</v>
      </c>
      <c r="E402">
        <v>0</v>
      </c>
      <c r="F402">
        <v>2</v>
      </c>
      <c r="G402">
        <v>0</v>
      </c>
      <c r="H402">
        <v>3</v>
      </c>
      <c r="I402">
        <v>3</v>
      </c>
      <c r="J402">
        <v>8</v>
      </c>
      <c r="K402">
        <v>5</v>
      </c>
      <c r="L402">
        <v>80</v>
      </c>
      <c r="M402">
        <v>86</v>
      </c>
      <c r="N402">
        <v>70</v>
      </c>
      <c r="R402" s="19">
        <f>A402</f>
        <v>45341.055555555555</v>
      </c>
      <c r="S402" s="2">
        <f>IF(B402&lt;&gt;"", (B402*0.514)+1.8304,"")</f>
        <v>2.3444000000000003</v>
      </c>
      <c r="T402" s="2">
        <f>IF(C402&lt;&gt;"", (C402*0.514)+1.8304,"")</f>
        <v>6.4564000000000004</v>
      </c>
      <c r="U402" s="2">
        <f>IF(D402&lt;&gt;"", (D402*0.514)+1.8304,"")</f>
        <v>11.0824</v>
      </c>
      <c r="V402" s="2">
        <f>IF(E402&lt;&gt;"", (E402*0.514)+1.8304,"")</f>
        <v>1.8304</v>
      </c>
      <c r="W402" s="2">
        <f>IF(F402&lt;&gt;"", (F402*0.514)+1.8304,"")</f>
        <v>2.8584000000000001</v>
      </c>
      <c r="X402" s="2">
        <f>IF(G402&lt;&gt;"", (G402*0.514)+1.8304,"")</f>
        <v>1.8304</v>
      </c>
      <c r="Y402" s="2">
        <f>IF(H402&lt;&gt;"", (H402*0.514)+1.8304,"")</f>
        <v>3.3723999999999998</v>
      </c>
      <c r="Z402" s="2">
        <f>IF(I402&lt;&gt;"", (I402*0.514)+1.8304,"")</f>
        <v>3.3723999999999998</v>
      </c>
      <c r="AA402" s="2">
        <f>IF(J402&lt;&gt;"", (J402*0.514)+1.8304,"")</f>
        <v>5.9424000000000001</v>
      </c>
      <c r="AB402" s="2">
        <f>IF(K402&lt;&gt;"", (K402*0.514)+1.8304,"")</f>
        <v>4.4004000000000003</v>
      </c>
      <c r="AC402" s="2">
        <f>IF(L402&lt;&gt;"", (L402*0.514)+1.8304,"")</f>
        <v>42.950400000000002</v>
      </c>
      <c r="AD402" s="2">
        <f>IF(M402&lt;&gt;"", (M402*0.514)+1.8304,"")</f>
        <v>46.034399999999998</v>
      </c>
      <c r="AE402" s="2">
        <f>IF(N402&lt;&gt;"", (N402*0.514)+1.8304,"")</f>
        <v>37.810400000000001</v>
      </c>
    </row>
    <row r="403" spans="1:31" hidden="1" x14ac:dyDescent="0.3">
      <c r="A403" s="1">
        <v>45341.0625</v>
      </c>
      <c r="B403">
        <v>7</v>
      </c>
      <c r="C403">
        <v>7</v>
      </c>
      <c r="D403">
        <v>15</v>
      </c>
      <c r="E403">
        <v>0</v>
      </c>
      <c r="F403">
        <v>4</v>
      </c>
      <c r="G403">
        <v>0</v>
      </c>
      <c r="H403">
        <v>0</v>
      </c>
      <c r="I403">
        <v>7</v>
      </c>
      <c r="J403">
        <v>10</v>
      </c>
      <c r="K403">
        <v>7</v>
      </c>
      <c r="L403">
        <v>81</v>
      </c>
      <c r="M403">
        <v>117</v>
      </c>
      <c r="N403">
        <v>115</v>
      </c>
      <c r="R403" s="19">
        <f>A403</f>
        <v>45341.0625</v>
      </c>
      <c r="S403" s="2">
        <f>IF(B403&lt;&gt;"", (B403*0.514)+1.8304,"")</f>
        <v>5.4283999999999999</v>
      </c>
      <c r="T403" s="2">
        <f>IF(C403&lt;&gt;"", (C403*0.514)+1.8304,"")</f>
        <v>5.4283999999999999</v>
      </c>
      <c r="U403" s="2">
        <f>IF(D403&lt;&gt;"", (D403*0.514)+1.8304,"")</f>
        <v>9.5404</v>
      </c>
      <c r="V403" s="2">
        <f>IF(E403&lt;&gt;"", (E403*0.514)+1.8304,"")</f>
        <v>1.8304</v>
      </c>
      <c r="W403" s="2">
        <f>IF(F403&lt;&gt;"", (F403*0.514)+1.8304,"")</f>
        <v>3.8864000000000001</v>
      </c>
      <c r="X403" s="2">
        <f>IF(G403&lt;&gt;"", (G403*0.514)+1.8304,"")</f>
        <v>1.8304</v>
      </c>
      <c r="Y403" s="2">
        <f>IF(H403&lt;&gt;"", (H403*0.514)+1.8304,"")</f>
        <v>1.8304</v>
      </c>
      <c r="Z403" s="2">
        <f>IF(I403&lt;&gt;"", (I403*0.514)+1.8304,"")</f>
        <v>5.4283999999999999</v>
      </c>
      <c r="AA403" s="2">
        <f>IF(J403&lt;&gt;"", (J403*0.514)+1.8304,"")</f>
        <v>6.9704000000000006</v>
      </c>
      <c r="AB403" s="2">
        <f>IF(K403&lt;&gt;"", (K403*0.514)+1.8304,"")</f>
        <v>5.4283999999999999</v>
      </c>
      <c r="AC403" s="2">
        <f>IF(L403&lt;&gt;"", (L403*0.514)+1.8304,"")</f>
        <v>43.464399999999998</v>
      </c>
      <c r="AD403" s="2">
        <f>IF(M403&lt;&gt;"", (M403*0.514)+1.8304,"")</f>
        <v>61.968399999999995</v>
      </c>
      <c r="AE403" s="2">
        <f>IF(N403&lt;&gt;"", (N403*0.514)+1.8304,"")</f>
        <v>60.940399999999997</v>
      </c>
    </row>
    <row r="404" spans="1:31" hidden="1" x14ac:dyDescent="0.3">
      <c r="A404" s="1">
        <v>45341.069444444445</v>
      </c>
      <c r="B404">
        <v>6</v>
      </c>
      <c r="C404">
        <v>1</v>
      </c>
      <c r="D404">
        <v>10</v>
      </c>
      <c r="E404">
        <v>0</v>
      </c>
      <c r="F404">
        <v>2</v>
      </c>
      <c r="G404">
        <v>0</v>
      </c>
      <c r="H404">
        <v>5</v>
      </c>
      <c r="I404">
        <v>5</v>
      </c>
      <c r="J404">
        <v>12</v>
      </c>
      <c r="K404">
        <v>9</v>
      </c>
      <c r="L404">
        <v>47</v>
      </c>
      <c r="M404">
        <v>113</v>
      </c>
      <c r="N404">
        <v>49</v>
      </c>
      <c r="R404" s="19">
        <f>A404</f>
        <v>45341.069444444445</v>
      </c>
      <c r="S404" s="2">
        <f>IF(B404&lt;&gt;"", (B404*0.514)+1.8304,"")</f>
        <v>4.9144000000000005</v>
      </c>
      <c r="T404" s="2">
        <f>IF(C404&lt;&gt;"", (C404*0.514)+1.8304,"")</f>
        <v>2.3444000000000003</v>
      </c>
      <c r="U404" s="2">
        <f>IF(D404&lt;&gt;"", (D404*0.514)+1.8304,"")</f>
        <v>6.9704000000000006</v>
      </c>
      <c r="V404" s="2">
        <f>IF(E404&lt;&gt;"", (E404*0.514)+1.8304,"")</f>
        <v>1.8304</v>
      </c>
      <c r="W404" s="2">
        <f>IF(F404&lt;&gt;"", (F404*0.514)+1.8304,"")</f>
        <v>2.8584000000000001</v>
      </c>
      <c r="X404" s="2">
        <f>IF(G404&lt;&gt;"", (G404*0.514)+1.8304,"")</f>
        <v>1.8304</v>
      </c>
      <c r="Y404" s="2">
        <f>IF(H404&lt;&gt;"", (H404*0.514)+1.8304,"")</f>
        <v>4.4004000000000003</v>
      </c>
      <c r="Z404" s="2">
        <f>IF(I404&lt;&gt;"", (I404*0.514)+1.8304,"")</f>
        <v>4.4004000000000003</v>
      </c>
      <c r="AA404" s="2">
        <f>IF(J404&lt;&gt;"", (J404*0.514)+1.8304,"")</f>
        <v>7.9984000000000002</v>
      </c>
      <c r="AB404" s="2">
        <f>IF(K404&lt;&gt;"", (K404*0.514)+1.8304,"")</f>
        <v>6.4564000000000004</v>
      </c>
      <c r="AC404" s="2">
        <f>IF(L404&lt;&gt;"", (L404*0.514)+1.8304,"")</f>
        <v>25.988400000000002</v>
      </c>
      <c r="AD404" s="2">
        <f>IF(M404&lt;&gt;"", (M404*0.514)+1.8304,"")</f>
        <v>59.912399999999998</v>
      </c>
      <c r="AE404" s="2">
        <f>IF(N404&lt;&gt;"", (N404*0.514)+1.8304,"")</f>
        <v>27.016400000000001</v>
      </c>
    </row>
    <row r="405" spans="1:31" hidden="1" x14ac:dyDescent="0.3">
      <c r="A405" s="1">
        <v>45341.076388888891</v>
      </c>
      <c r="B405">
        <v>1</v>
      </c>
      <c r="C405">
        <v>2</v>
      </c>
      <c r="D405">
        <v>15</v>
      </c>
      <c r="E405">
        <v>0</v>
      </c>
      <c r="F405">
        <v>10</v>
      </c>
      <c r="G405">
        <v>0</v>
      </c>
      <c r="H405">
        <v>5</v>
      </c>
      <c r="I405">
        <v>8</v>
      </c>
      <c r="J405">
        <v>15</v>
      </c>
      <c r="K405">
        <v>6</v>
      </c>
      <c r="L405">
        <v>97</v>
      </c>
      <c r="M405">
        <v>114</v>
      </c>
      <c r="N405">
        <v>73</v>
      </c>
      <c r="R405" s="19">
        <f>A405</f>
        <v>45341.076388888891</v>
      </c>
      <c r="S405" s="2">
        <f>IF(B405&lt;&gt;"", (B405*0.514)+1.8304,"")</f>
        <v>2.3444000000000003</v>
      </c>
      <c r="T405" s="2">
        <f>IF(C405&lt;&gt;"", (C405*0.514)+1.8304,"")</f>
        <v>2.8584000000000001</v>
      </c>
      <c r="U405" s="2">
        <f>IF(D405&lt;&gt;"", (D405*0.514)+1.8304,"")</f>
        <v>9.5404</v>
      </c>
      <c r="V405" s="2">
        <f>IF(E405&lt;&gt;"", (E405*0.514)+1.8304,"")</f>
        <v>1.8304</v>
      </c>
      <c r="W405" s="2">
        <f>IF(F405&lt;&gt;"", (F405*0.514)+1.8304,"")</f>
        <v>6.9704000000000006</v>
      </c>
      <c r="X405" s="2">
        <f>IF(G405&lt;&gt;"", (G405*0.514)+1.8304,"")</f>
        <v>1.8304</v>
      </c>
      <c r="Y405" s="2">
        <f>IF(H405&lt;&gt;"", (H405*0.514)+1.8304,"")</f>
        <v>4.4004000000000003</v>
      </c>
      <c r="Z405" s="2">
        <f>IF(I405&lt;&gt;"", (I405*0.514)+1.8304,"")</f>
        <v>5.9424000000000001</v>
      </c>
      <c r="AA405" s="2">
        <f>IF(J405&lt;&gt;"", (J405*0.514)+1.8304,"")</f>
        <v>9.5404</v>
      </c>
      <c r="AB405" s="2">
        <f>IF(K405&lt;&gt;"", (K405*0.514)+1.8304,"")</f>
        <v>4.9144000000000005</v>
      </c>
      <c r="AC405" s="2">
        <f>IF(L405&lt;&gt;"", (L405*0.514)+1.8304,"")</f>
        <v>51.688400000000001</v>
      </c>
      <c r="AD405" s="2">
        <f>IF(M405&lt;&gt;"", (M405*0.514)+1.8304,"")</f>
        <v>60.426400000000001</v>
      </c>
      <c r="AE405" s="2">
        <f>IF(N405&lt;&gt;"", (N405*0.514)+1.8304,"")</f>
        <v>39.352399999999996</v>
      </c>
    </row>
    <row r="406" spans="1:31" hidden="1" x14ac:dyDescent="0.3">
      <c r="A406" s="1">
        <v>45341.083333333336</v>
      </c>
      <c r="B406">
        <v>1</v>
      </c>
      <c r="C406">
        <v>1</v>
      </c>
      <c r="D406">
        <v>12</v>
      </c>
      <c r="E406">
        <v>0</v>
      </c>
      <c r="F406">
        <v>5</v>
      </c>
      <c r="G406">
        <v>0</v>
      </c>
      <c r="H406">
        <v>8</v>
      </c>
      <c r="I406">
        <v>7</v>
      </c>
      <c r="J406">
        <v>18</v>
      </c>
      <c r="K406">
        <v>4</v>
      </c>
      <c r="L406">
        <v>103</v>
      </c>
      <c r="M406">
        <v>124</v>
      </c>
      <c r="N406">
        <v>83</v>
      </c>
      <c r="R406" s="19">
        <f>A406</f>
        <v>45341.083333333336</v>
      </c>
      <c r="S406" s="2">
        <f>IF(B406&lt;&gt;"", (B406*0.514)+1.8304,"")</f>
        <v>2.3444000000000003</v>
      </c>
      <c r="T406" s="2">
        <f>IF(C406&lt;&gt;"", (C406*0.514)+1.8304,"")</f>
        <v>2.3444000000000003</v>
      </c>
      <c r="U406" s="2">
        <f>IF(D406&lt;&gt;"", (D406*0.514)+1.8304,"")</f>
        <v>7.9984000000000002</v>
      </c>
      <c r="V406" s="2">
        <f>IF(E406&lt;&gt;"", (E406*0.514)+1.8304,"")</f>
        <v>1.8304</v>
      </c>
      <c r="W406" s="2">
        <f>IF(F406&lt;&gt;"", (F406*0.514)+1.8304,"")</f>
        <v>4.4004000000000003</v>
      </c>
      <c r="X406" s="2">
        <f>IF(G406&lt;&gt;"", (G406*0.514)+1.8304,"")</f>
        <v>1.8304</v>
      </c>
      <c r="Y406" s="2">
        <f>IF(H406&lt;&gt;"", (H406*0.514)+1.8304,"")</f>
        <v>5.9424000000000001</v>
      </c>
      <c r="Z406" s="2">
        <f>IF(I406&lt;&gt;"", (I406*0.514)+1.8304,"")</f>
        <v>5.4283999999999999</v>
      </c>
      <c r="AA406" s="2">
        <f>IF(J406&lt;&gt;"", (J406*0.514)+1.8304,"")</f>
        <v>11.0824</v>
      </c>
      <c r="AB406" s="2">
        <f>IF(K406&lt;&gt;"", (K406*0.514)+1.8304,"")</f>
        <v>3.8864000000000001</v>
      </c>
      <c r="AC406" s="2">
        <f>IF(L406&lt;&gt;"", (L406*0.514)+1.8304,"")</f>
        <v>54.772399999999998</v>
      </c>
      <c r="AD406" s="2">
        <f>IF(M406&lt;&gt;"", (M406*0.514)+1.8304,"")</f>
        <v>65.566400000000002</v>
      </c>
      <c r="AE406" s="2">
        <f>IF(N406&lt;&gt;"", (N406*0.514)+1.8304,"")</f>
        <v>44.492399999999996</v>
      </c>
    </row>
    <row r="407" spans="1:31" hidden="1" x14ac:dyDescent="0.3">
      <c r="A407" s="1">
        <v>45341.090277777781</v>
      </c>
      <c r="B407">
        <v>1</v>
      </c>
      <c r="C407">
        <v>0</v>
      </c>
      <c r="D407">
        <v>13</v>
      </c>
      <c r="E407">
        <v>0</v>
      </c>
      <c r="F407">
        <v>2</v>
      </c>
      <c r="G407">
        <v>0</v>
      </c>
      <c r="H407">
        <v>3</v>
      </c>
      <c r="I407">
        <v>2</v>
      </c>
      <c r="J407">
        <v>11</v>
      </c>
      <c r="K407">
        <v>4</v>
      </c>
      <c r="L407">
        <v>87</v>
      </c>
      <c r="M407">
        <v>133</v>
      </c>
      <c r="N407">
        <v>63</v>
      </c>
      <c r="R407" s="19">
        <f>A407</f>
        <v>45341.090277777781</v>
      </c>
      <c r="S407" s="2">
        <f>IF(B407&lt;&gt;"", (B407*0.514)+1.8304,"")</f>
        <v>2.3444000000000003</v>
      </c>
      <c r="T407" s="2">
        <f>IF(C407&lt;&gt;"", (C407*0.514)+1.8304,"")</f>
        <v>1.8304</v>
      </c>
      <c r="U407" s="2">
        <f>IF(D407&lt;&gt;"", (D407*0.514)+1.8304,"")</f>
        <v>8.5123999999999995</v>
      </c>
      <c r="V407" s="2">
        <f>IF(E407&lt;&gt;"", (E407*0.514)+1.8304,"")</f>
        <v>1.8304</v>
      </c>
      <c r="W407" s="2">
        <f>IF(F407&lt;&gt;"", (F407*0.514)+1.8304,"")</f>
        <v>2.8584000000000001</v>
      </c>
      <c r="X407" s="2">
        <f>IF(G407&lt;&gt;"", (G407*0.514)+1.8304,"")</f>
        <v>1.8304</v>
      </c>
      <c r="Y407" s="2">
        <f>IF(H407&lt;&gt;"", (H407*0.514)+1.8304,"")</f>
        <v>3.3723999999999998</v>
      </c>
      <c r="Z407" s="2">
        <f>IF(I407&lt;&gt;"", (I407*0.514)+1.8304,"")</f>
        <v>2.8584000000000001</v>
      </c>
      <c r="AA407" s="2">
        <f>IF(J407&lt;&gt;"", (J407*0.514)+1.8304,"")</f>
        <v>7.4843999999999999</v>
      </c>
      <c r="AB407" s="2">
        <f>IF(K407&lt;&gt;"", (K407*0.514)+1.8304,"")</f>
        <v>3.8864000000000001</v>
      </c>
      <c r="AC407" s="2">
        <f>IF(L407&lt;&gt;"", (L407*0.514)+1.8304,"")</f>
        <v>46.548400000000001</v>
      </c>
      <c r="AD407" s="2">
        <f>IF(M407&lt;&gt;"", (M407*0.514)+1.8304,"")</f>
        <v>70.192399999999992</v>
      </c>
      <c r="AE407" s="2">
        <f>IF(N407&lt;&gt;"", (N407*0.514)+1.8304,"")</f>
        <v>34.212399999999995</v>
      </c>
    </row>
    <row r="408" spans="1:31" hidden="1" x14ac:dyDescent="0.3">
      <c r="A408" s="1">
        <v>45341.097222222219</v>
      </c>
      <c r="B408">
        <v>6</v>
      </c>
      <c r="C408">
        <v>1</v>
      </c>
      <c r="D408">
        <v>10</v>
      </c>
      <c r="E408">
        <v>0</v>
      </c>
      <c r="F408">
        <v>3</v>
      </c>
      <c r="G408">
        <v>0</v>
      </c>
      <c r="H408">
        <v>3</v>
      </c>
      <c r="I408">
        <v>3</v>
      </c>
      <c r="J408">
        <v>7</v>
      </c>
      <c r="K408">
        <v>5</v>
      </c>
      <c r="L408">
        <v>56</v>
      </c>
      <c r="M408">
        <v>141</v>
      </c>
      <c r="N408">
        <v>39</v>
      </c>
      <c r="R408" s="19">
        <f>A408</f>
        <v>45341.097222222219</v>
      </c>
      <c r="S408" s="2">
        <f>IF(B408&lt;&gt;"", (B408*0.514)+1.8304,"")</f>
        <v>4.9144000000000005</v>
      </c>
      <c r="T408" s="2">
        <f>IF(C408&lt;&gt;"", (C408*0.514)+1.8304,"")</f>
        <v>2.3444000000000003</v>
      </c>
      <c r="U408" s="2">
        <f>IF(D408&lt;&gt;"", (D408*0.514)+1.8304,"")</f>
        <v>6.9704000000000006</v>
      </c>
      <c r="V408" s="2">
        <f>IF(E408&lt;&gt;"", (E408*0.514)+1.8304,"")</f>
        <v>1.8304</v>
      </c>
      <c r="W408" s="2">
        <f>IF(F408&lt;&gt;"", (F408*0.514)+1.8304,"")</f>
        <v>3.3723999999999998</v>
      </c>
      <c r="X408" s="2">
        <f>IF(G408&lt;&gt;"", (G408*0.514)+1.8304,"")</f>
        <v>1.8304</v>
      </c>
      <c r="Y408" s="2">
        <f>IF(H408&lt;&gt;"", (H408*0.514)+1.8304,"")</f>
        <v>3.3723999999999998</v>
      </c>
      <c r="Z408" s="2">
        <f>IF(I408&lt;&gt;"", (I408*0.514)+1.8304,"")</f>
        <v>3.3723999999999998</v>
      </c>
      <c r="AA408" s="2">
        <f>IF(J408&lt;&gt;"", (J408*0.514)+1.8304,"")</f>
        <v>5.4283999999999999</v>
      </c>
      <c r="AB408" s="2">
        <f>IF(K408&lt;&gt;"", (K408*0.514)+1.8304,"")</f>
        <v>4.4004000000000003</v>
      </c>
      <c r="AC408" s="2">
        <f>IF(L408&lt;&gt;"", (L408*0.514)+1.8304,"")</f>
        <v>30.6144</v>
      </c>
      <c r="AD408" s="2">
        <f>IF(M408&lt;&gt;"", (M408*0.514)+1.8304,"")</f>
        <v>74.304400000000001</v>
      </c>
      <c r="AE408" s="2">
        <f>IF(N408&lt;&gt;"", (N408*0.514)+1.8304,"")</f>
        <v>21.8764</v>
      </c>
    </row>
    <row r="409" spans="1:31" hidden="1" x14ac:dyDescent="0.3">
      <c r="A409" s="1">
        <v>45341.104166666664</v>
      </c>
      <c r="B409">
        <v>0</v>
      </c>
      <c r="C409">
        <v>5</v>
      </c>
      <c r="D409">
        <v>4</v>
      </c>
      <c r="E409">
        <v>0</v>
      </c>
      <c r="F409">
        <v>2</v>
      </c>
      <c r="G409">
        <v>0</v>
      </c>
      <c r="H409">
        <v>9</v>
      </c>
      <c r="I409">
        <v>1</v>
      </c>
      <c r="J409">
        <v>15</v>
      </c>
      <c r="K409">
        <v>4</v>
      </c>
      <c r="L409">
        <v>70</v>
      </c>
      <c r="M409">
        <v>133</v>
      </c>
      <c r="N409">
        <v>37</v>
      </c>
      <c r="R409" s="19">
        <f>A409</f>
        <v>45341.104166666664</v>
      </c>
      <c r="S409" s="2">
        <f>IF(B409&lt;&gt;"", (B409*0.514)+1.8304,"")</f>
        <v>1.8304</v>
      </c>
      <c r="T409" s="2">
        <f>IF(C409&lt;&gt;"", (C409*0.514)+1.8304,"")</f>
        <v>4.4004000000000003</v>
      </c>
      <c r="U409" s="2">
        <f>IF(D409&lt;&gt;"", (D409*0.514)+1.8304,"")</f>
        <v>3.8864000000000001</v>
      </c>
      <c r="V409" s="2">
        <f>IF(E409&lt;&gt;"", (E409*0.514)+1.8304,"")</f>
        <v>1.8304</v>
      </c>
      <c r="W409" s="2">
        <f>IF(F409&lt;&gt;"", (F409*0.514)+1.8304,"")</f>
        <v>2.8584000000000001</v>
      </c>
      <c r="X409" s="2">
        <f>IF(G409&lt;&gt;"", (G409*0.514)+1.8304,"")</f>
        <v>1.8304</v>
      </c>
      <c r="Y409" s="2">
        <f>IF(H409&lt;&gt;"", (H409*0.514)+1.8304,"")</f>
        <v>6.4564000000000004</v>
      </c>
      <c r="Z409" s="2">
        <f>IF(I409&lt;&gt;"", (I409*0.514)+1.8304,"")</f>
        <v>2.3444000000000003</v>
      </c>
      <c r="AA409" s="2">
        <f>IF(J409&lt;&gt;"", (J409*0.514)+1.8304,"")</f>
        <v>9.5404</v>
      </c>
      <c r="AB409" s="2">
        <f>IF(K409&lt;&gt;"", (K409*0.514)+1.8304,"")</f>
        <v>3.8864000000000001</v>
      </c>
      <c r="AC409" s="2">
        <f>IF(L409&lt;&gt;"", (L409*0.514)+1.8304,"")</f>
        <v>37.810400000000001</v>
      </c>
      <c r="AD409" s="2">
        <f>IF(M409&lt;&gt;"", (M409*0.514)+1.8304,"")</f>
        <v>70.192399999999992</v>
      </c>
      <c r="AE409" s="2">
        <f>IF(N409&lt;&gt;"", (N409*0.514)+1.8304,"")</f>
        <v>20.848400000000002</v>
      </c>
    </row>
    <row r="410" spans="1:31" hidden="1" x14ac:dyDescent="0.3">
      <c r="A410" s="1">
        <v>45341.111111111109</v>
      </c>
      <c r="B410">
        <v>1</v>
      </c>
      <c r="C410">
        <v>2</v>
      </c>
      <c r="D410">
        <v>3</v>
      </c>
      <c r="E410">
        <v>0</v>
      </c>
      <c r="F410">
        <v>2</v>
      </c>
      <c r="G410">
        <v>0</v>
      </c>
      <c r="H410">
        <v>13</v>
      </c>
      <c r="I410">
        <v>1</v>
      </c>
      <c r="J410">
        <v>9</v>
      </c>
      <c r="K410">
        <v>6</v>
      </c>
      <c r="L410">
        <v>35</v>
      </c>
      <c r="M410">
        <v>112</v>
      </c>
      <c r="N410">
        <v>45</v>
      </c>
      <c r="R410" s="19">
        <f>A410</f>
        <v>45341.111111111109</v>
      </c>
      <c r="S410" s="2">
        <f>IF(B410&lt;&gt;"", (B410*0.514)+1.8304,"")</f>
        <v>2.3444000000000003</v>
      </c>
      <c r="T410" s="2">
        <f>IF(C410&lt;&gt;"", (C410*0.514)+1.8304,"")</f>
        <v>2.8584000000000001</v>
      </c>
      <c r="U410" s="2">
        <f>IF(D410&lt;&gt;"", (D410*0.514)+1.8304,"")</f>
        <v>3.3723999999999998</v>
      </c>
      <c r="V410" s="2">
        <f>IF(E410&lt;&gt;"", (E410*0.514)+1.8304,"")</f>
        <v>1.8304</v>
      </c>
      <c r="W410" s="2">
        <f>IF(F410&lt;&gt;"", (F410*0.514)+1.8304,"")</f>
        <v>2.8584000000000001</v>
      </c>
      <c r="X410" s="2">
        <f>IF(G410&lt;&gt;"", (G410*0.514)+1.8304,"")</f>
        <v>1.8304</v>
      </c>
      <c r="Y410" s="2">
        <f>IF(H410&lt;&gt;"", (H410*0.514)+1.8304,"")</f>
        <v>8.5123999999999995</v>
      </c>
      <c r="Z410" s="2">
        <f>IF(I410&lt;&gt;"", (I410*0.514)+1.8304,"")</f>
        <v>2.3444000000000003</v>
      </c>
      <c r="AA410" s="2">
        <f>IF(J410&lt;&gt;"", (J410*0.514)+1.8304,"")</f>
        <v>6.4564000000000004</v>
      </c>
      <c r="AB410" s="2">
        <f>IF(K410&lt;&gt;"", (K410*0.514)+1.8304,"")</f>
        <v>4.9144000000000005</v>
      </c>
      <c r="AC410" s="2">
        <f>IF(L410&lt;&gt;"", (L410*0.514)+1.8304,"")</f>
        <v>19.820400000000003</v>
      </c>
      <c r="AD410" s="2">
        <f>IF(M410&lt;&gt;"", (M410*0.514)+1.8304,"")</f>
        <v>59.398399999999995</v>
      </c>
      <c r="AE410" s="2">
        <f>IF(N410&lt;&gt;"", (N410*0.514)+1.8304,"")</f>
        <v>24.9604</v>
      </c>
    </row>
    <row r="411" spans="1:31" hidden="1" x14ac:dyDescent="0.3">
      <c r="A411" s="1">
        <v>45341.118055555555</v>
      </c>
      <c r="B411">
        <v>0</v>
      </c>
      <c r="C411">
        <v>13</v>
      </c>
      <c r="D411">
        <v>10</v>
      </c>
      <c r="E411">
        <v>0</v>
      </c>
      <c r="F411">
        <v>2</v>
      </c>
      <c r="G411">
        <v>0</v>
      </c>
      <c r="H411">
        <v>11</v>
      </c>
      <c r="I411">
        <v>0</v>
      </c>
      <c r="J411">
        <v>9</v>
      </c>
      <c r="K411">
        <v>8</v>
      </c>
      <c r="L411">
        <v>61</v>
      </c>
      <c r="M411">
        <v>94</v>
      </c>
      <c r="N411">
        <v>25</v>
      </c>
      <c r="R411" s="19">
        <f>A411</f>
        <v>45341.118055555555</v>
      </c>
      <c r="S411" s="2">
        <f>IF(B411&lt;&gt;"", (B411*0.514)+1.8304,"")</f>
        <v>1.8304</v>
      </c>
      <c r="T411" s="2">
        <f>IF(C411&lt;&gt;"", (C411*0.514)+1.8304,"")</f>
        <v>8.5123999999999995</v>
      </c>
      <c r="U411" s="2">
        <f>IF(D411&lt;&gt;"", (D411*0.514)+1.8304,"")</f>
        <v>6.9704000000000006</v>
      </c>
      <c r="V411" s="2">
        <f>IF(E411&lt;&gt;"", (E411*0.514)+1.8304,"")</f>
        <v>1.8304</v>
      </c>
      <c r="W411" s="2">
        <f>IF(F411&lt;&gt;"", (F411*0.514)+1.8304,"")</f>
        <v>2.8584000000000001</v>
      </c>
      <c r="X411" s="2">
        <f>IF(G411&lt;&gt;"", (G411*0.514)+1.8304,"")</f>
        <v>1.8304</v>
      </c>
      <c r="Y411" s="2">
        <f>IF(H411&lt;&gt;"", (H411*0.514)+1.8304,"")</f>
        <v>7.4843999999999999</v>
      </c>
      <c r="Z411" s="2">
        <f>IF(I411&lt;&gt;"", (I411*0.514)+1.8304,"")</f>
        <v>1.8304</v>
      </c>
      <c r="AA411" s="2">
        <f>IF(J411&lt;&gt;"", (J411*0.514)+1.8304,"")</f>
        <v>6.4564000000000004</v>
      </c>
      <c r="AB411" s="2">
        <f>IF(K411&lt;&gt;"", (K411*0.514)+1.8304,"")</f>
        <v>5.9424000000000001</v>
      </c>
      <c r="AC411" s="2">
        <f>IF(L411&lt;&gt;"", (L411*0.514)+1.8304,"")</f>
        <v>33.184399999999997</v>
      </c>
      <c r="AD411" s="2">
        <f>IF(M411&lt;&gt;"", (M411*0.514)+1.8304,"")</f>
        <v>50.1464</v>
      </c>
      <c r="AE411" s="2">
        <f>IF(N411&lt;&gt;"", (N411*0.514)+1.8304,"")</f>
        <v>14.680399999999999</v>
      </c>
    </row>
    <row r="412" spans="1:31" hidden="1" x14ac:dyDescent="0.3">
      <c r="A412" s="1">
        <v>45341.125</v>
      </c>
      <c r="B412">
        <v>0</v>
      </c>
      <c r="C412">
        <v>2</v>
      </c>
      <c r="D412">
        <v>14</v>
      </c>
      <c r="E412">
        <v>0</v>
      </c>
      <c r="F412">
        <v>4</v>
      </c>
      <c r="G412">
        <v>0</v>
      </c>
      <c r="H412">
        <v>14</v>
      </c>
      <c r="I412">
        <v>1</v>
      </c>
      <c r="J412">
        <v>16</v>
      </c>
      <c r="K412">
        <v>13</v>
      </c>
      <c r="L412">
        <v>56</v>
      </c>
      <c r="M412">
        <v>99</v>
      </c>
      <c r="N412">
        <v>12</v>
      </c>
      <c r="R412" s="19">
        <f>A412</f>
        <v>45341.125</v>
      </c>
      <c r="S412" s="2">
        <f>IF(B412&lt;&gt;"", (B412*0.514)+1.8304,"")</f>
        <v>1.8304</v>
      </c>
      <c r="T412" s="2">
        <f>IF(C412&lt;&gt;"", (C412*0.514)+1.8304,"")</f>
        <v>2.8584000000000001</v>
      </c>
      <c r="U412" s="2">
        <f>IF(D412&lt;&gt;"", (D412*0.514)+1.8304,"")</f>
        <v>9.0263999999999989</v>
      </c>
      <c r="V412" s="2">
        <f>IF(E412&lt;&gt;"", (E412*0.514)+1.8304,"")</f>
        <v>1.8304</v>
      </c>
      <c r="W412" s="2">
        <f>IF(F412&lt;&gt;"", (F412*0.514)+1.8304,"")</f>
        <v>3.8864000000000001</v>
      </c>
      <c r="X412" s="2">
        <f>IF(G412&lt;&gt;"", (G412*0.514)+1.8304,"")</f>
        <v>1.8304</v>
      </c>
      <c r="Y412" s="2">
        <f>IF(H412&lt;&gt;"", (H412*0.514)+1.8304,"")</f>
        <v>9.0263999999999989</v>
      </c>
      <c r="Z412" s="2">
        <f>IF(I412&lt;&gt;"", (I412*0.514)+1.8304,"")</f>
        <v>2.3444000000000003</v>
      </c>
      <c r="AA412" s="2">
        <f>IF(J412&lt;&gt;"", (J412*0.514)+1.8304,"")</f>
        <v>10.054400000000001</v>
      </c>
      <c r="AB412" s="2">
        <f>IF(K412&lt;&gt;"", (K412*0.514)+1.8304,"")</f>
        <v>8.5123999999999995</v>
      </c>
      <c r="AC412" s="2">
        <f>IF(L412&lt;&gt;"", (L412*0.514)+1.8304,"")</f>
        <v>30.6144</v>
      </c>
      <c r="AD412" s="2">
        <f>IF(M412&lt;&gt;"", (M412*0.514)+1.8304,"")</f>
        <v>52.7164</v>
      </c>
      <c r="AE412" s="2">
        <f>IF(N412&lt;&gt;"", (N412*0.514)+1.8304,"")</f>
        <v>7.9984000000000002</v>
      </c>
    </row>
    <row r="413" spans="1:31" hidden="1" x14ac:dyDescent="0.3">
      <c r="A413" s="1">
        <v>45341.131944444445</v>
      </c>
      <c r="B413">
        <v>0</v>
      </c>
      <c r="C413">
        <v>20</v>
      </c>
      <c r="D413">
        <v>15</v>
      </c>
      <c r="E413">
        <v>0</v>
      </c>
      <c r="F413">
        <v>2</v>
      </c>
      <c r="G413">
        <v>0</v>
      </c>
      <c r="H413">
        <v>16</v>
      </c>
      <c r="I413">
        <v>0</v>
      </c>
      <c r="J413">
        <v>7</v>
      </c>
      <c r="K413">
        <v>9</v>
      </c>
      <c r="L413">
        <v>71</v>
      </c>
      <c r="M413">
        <v>111</v>
      </c>
      <c r="N413">
        <v>1</v>
      </c>
      <c r="R413" s="19">
        <f>A413</f>
        <v>45341.131944444445</v>
      </c>
      <c r="S413" s="2">
        <f>IF(B413&lt;&gt;"", (B413*0.514)+1.8304,"")</f>
        <v>1.8304</v>
      </c>
      <c r="T413" s="2">
        <f>IF(C413&lt;&gt;"", (C413*0.514)+1.8304,"")</f>
        <v>12.110400000000002</v>
      </c>
      <c r="U413" s="2">
        <f>IF(D413&lt;&gt;"", (D413*0.514)+1.8304,"")</f>
        <v>9.5404</v>
      </c>
      <c r="V413" s="2">
        <f>IF(E413&lt;&gt;"", (E413*0.514)+1.8304,"")</f>
        <v>1.8304</v>
      </c>
      <c r="W413" s="2">
        <f>IF(F413&lt;&gt;"", (F413*0.514)+1.8304,"")</f>
        <v>2.8584000000000001</v>
      </c>
      <c r="X413" s="2">
        <f>IF(G413&lt;&gt;"", (G413*0.514)+1.8304,"")</f>
        <v>1.8304</v>
      </c>
      <c r="Y413" s="2">
        <f>IF(H413&lt;&gt;"", (H413*0.514)+1.8304,"")</f>
        <v>10.054400000000001</v>
      </c>
      <c r="Z413" s="2">
        <f>IF(I413&lt;&gt;"", (I413*0.514)+1.8304,"")</f>
        <v>1.8304</v>
      </c>
      <c r="AA413" s="2">
        <f>IF(J413&lt;&gt;"", (J413*0.514)+1.8304,"")</f>
        <v>5.4283999999999999</v>
      </c>
      <c r="AB413" s="2">
        <f>IF(K413&lt;&gt;"", (K413*0.514)+1.8304,"")</f>
        <v>6.4564000000000004</v>
      </c>
      <c r="AC413" s="2">
        <f>IF(L413&lt;&gt;"", (L413*0.514)+1.8304,"")</f>
        <v>38.324399999999997</v>
      </c>
      <c r="AD413" s="2">
        <f>IF(M413&lt;&gt;"", (M413*0.514)+1.8304,"")</f>
        <v>58.884399999999999</v>
      </c>
      <c r="AE413" s="2">
        <f>IF(N413&lt;&gt;"", (N413*0.514)+1.8304,"")</f>
        <v>2.3444000000000003</v>
      </c>
    </row>
    <row r="414" spans="1:31" hidden="1" x14ac:dyDescent="0.3">
      <c r="A414" s="1">
        <v>45341.138888888891</v>
      </c>
      <c r="B414">
        <v>1</v>
      </c>
      <c r="C414">
        <v>68</v>
      </c>
      <c r="D414">
        <v>17</v>
      </c>
      <c r="E414">
        <v>0</v>
      </c>
      <c r="F414">
        <v>3</v>
      </c>
      <c r="G414">
        <v>0</v>
      </c>
      <c r="H414">
        <v>14</v>
      </c>
      <c r="I414">
        <v>1</v>
      </c>
      <c r="J414">
        <v>6</v>
      </c>
      <c r="K414">
        <v>8</v>
      </c>
      <c r="L414">
        <v>66</v>
      </c>
      <c r="M414">
        <v>112</v>
      </c>
      <c r="N414">
        <v>1</v>
      </c>
      <c r="R414" s="19">
        <f>A414</f>
        <v>45341.138888888891</v>
      </c>
      <c r="S414" s="2">
        <f>IF(B414&lt;&gt;"", (B414*0.514)+1.8304,"")</f>
        <v>2.3444000000000003</v>
      </c>
      <c r="T414" s="2">
        <f>IF(C414&lt;&gt;"", (C414*0.514)+1.8304,"")</f>
        <v>36.782399999999996</v>
      </c>
      <c r="U414" s="2">
        <f>IF(D414&lt;&gt;"", (D414*0.514)+1.8304,"")</f>
        <v>10.5684</v>
      </c>
      <c r="V414" s="2">
        <f>IF(E414&lt;&gt;"", (E414*0.514)+1.8304,"")</f>
        <v>1.8304</v>
      </c>
      <c r="W414" s="2">
        <f>IF(F414&lt;&gt;"", (F414*0.514)+1.8304,"")</f>
        <v>3.3723999999999998</v>
      </c>
      <c r="X414" s="2">
        <f>IF(G414&lt;&gt;"", (G414*0.514)+1.8304,"")</f>
        <v>1.8304</v>
      </c>
      <c r="Y414" s="2">
        <f>IF(H414&lt;&gt;"", (H414*0.514)+1.8304,"")</f>
        <v>9.0263999999999989</v>
      </c>
      <c r="Z414" s="2">
        <f>IF(I414&lt;&gt;"", (I414*0.514)+1.8304,"")</f>
        <v>2.3444000000000003</v>
      </c>
      <c r="AA414" s="2">
        <f>IF(J414&lt;&gt;"", (J414*0.514)+1.8304,"")</f>
        <v>4.9144000000000005</v>
      </c>
      <c r="AB414" s="2">
        <f>IF(K414&lt;&gt;"", (K414*0.514)+1.8304,"")</f>
        <v>5.9424000000000001</v>
      </c>
      <c r="AC414" s="2">
        <f>IF(L414&lt;&gt;"", (L414*0.514)+1.8304,"")</f>
        <v>35.754399999999997</v>
      </c>
      <c r="AD414" s="2">
        <f>IF(M414&lt;&gt;"", (M414*0.514)+1.8304,"")</f>
        <v>59.398399999999995</v>
      </c>
      <c r="AE414" s="2">
        <f>IF(N414&lt;&gt;"", (N414*0.514)+1.8304,"")</f>
        <v>2.3444000000000003</v>
      </c>
    </row>
    <row r="415" spans="1:31" hidden="1" x14ac:dyDescent="0.3">
      <c r="A415" s="1">
        <v>45341.145833333336</v>
      </c>
      <c r="B415">
        <v>0</v>
      </c>
      <c r="C415">
        <v>64</v>
      </c>
      <c r="D415">
        <v>19</v>
      </c>
      <c r="E415">
        <v>0</v>
      </c>
      <c r="F415">
        <v>2</v>
      </c>
      <c r="G415">
        <v>0</v>
      </c>
      <c r="H415">
        <v>8</v>
      </c>
      <c r="I415">
        <v>1</v>
      </c>
      <c r="J415">
        <v>7</v>
      </c>
      <c r="K415">
        <v>9</v>
      </c>
      <c r="L415">
        <v>79</v>
      </c>
      <c r="M415">
        <v>89</v>
      </c>
      <c r="N415">
        <v>2</v>
      </c>
      <c r="R415" s="19">
        <f>A415</f>
        <v>45341.145833333336</v>
      </c>
      <c r="S415" s="2">
        <f>IF(B415&lt;&gt;"", (B415*0.514)+1.8304,"")</f>
        <v>1.8304</v>
      </c>
      <c r="T415" s="2">
        <f>IF(C415&lt;&gt;"", (C415*0.514)+1.8304,"")</f>
        <v>34.726399999999998</v>
      </c>
      <c r="U415" s="2">
        <f>IF(D415&lt;&gt;"", (D415*0.514)+1.8304,"")</f>
        <v>11.596399999999999</v>
      </c>
      <c r="V415" s="2">
        <f>IF(E415&lt;&gt;"", (E415*0.514)+1.8304,"")</f>
        <v>1.8304</v>
      </c>
      <c r="W415" s="2">
        <f>IF(F415&lt;&gt;"", (F415*0.514)+1.8304,"")</f>
        <v>2.8584000000000001</v>
      </c>
      <c r="X415" s="2">
        <f>IF(G415&lt;&gt;"", (G415*0.514)+1.8304,"")</f>
        <v>1.8304</v>
      </c>
      <c r="Y415" s="2">
        <f>IF(H415&lt;&gt;"", (H415*0.514)+1.8304,"")</f>
        <v>5.9424000000000001</v>
      </c>
      <c r="Z415" s="2">
        <f>IF(I415&lt;&gt;"", (I415*0.514)+1.8304,"")</f>
        <v>2.3444000000000003</v>
      </c>
      <c r="AA415" s="2">
        <f>IF(J415&lt;&gt;"", (J415*0.514)+1.8304,"")</f>
        <v>5.4283999999999999</v>
      </c>
      <c r="AB415" s="2">
        <f>IF(K415&lt;&gt;"", (K415*0.514)+1.8304,"")</f>
        <v>6.4564000000000004</v>
      </c>
      <c r="AC415" s="2">
        <f>IF(L415&lt;&gt;"", (L415*0.514)+1.8304,"")</f>
        <v>42.436399999999999</v>
      </c>
      <c r="AD415" s="2">
        <f>IF(M415&lt;&gt;"", (M415*0.514)+1.8304,"")</f>
        <v>47.5764</v>
      </c>
      <c r="AE415" s="2">
        <f>IF(N415&lt;&gt;"", (N415*0.514)+1.8304,"")</f>
        <v>2.8584000000000001</v>
      </c>
    </row>
    <row r="416" spans="1:31" hidden="1" x14ac:dyDescent="0.3">
      <c r="A416" s="1">
        <v>45341.152777777781</v>
      </c>
      <c r="B416">
        <v>1</v>
      </c>
      <c r="C416">
        <v>35</v>
      </c>
      <c r="D416">
        <v>20</v>
      </c>
      <c r="E416">
        <v>54</v>
      </c>
      <c r="F416">
        <v>2</v>
      </c>
      <c r="G416">
        <v>0</v>
      </c>
      <c r="H416">
        <v>9</v>
      </c>
      <c r="I416">
        <v>1</v>
      </c>
      <c r="J416">
        <v>6</v>
      </c>
      <c r="K416">
        <v>9</v>
      </c>
      <c r="L416">
        <v>100</v>
      </c>
      <c r="M416">
        <v>88</v>
      </c>
      <c r="N416">
        <v>8</v>
      </c>
      <c r="R416" s="19">
        <f>A416</f>
        <v>45341.152777777781</v>
      </c>
      <c r="S416" s="2">
        <f>IF(B416&lt;&gt;"", (B416*0.514)+1.8304,"")</f>
        <v>2.3444000000000003</v>
      </c>
      <c r="T416" s="2">
        <f>IF(C416&lt;&gt;"", (C416*0.514)+1.8304,"")</f>
        <v>19.820400000000003</v>
      </c>
      <c r="U416" s="2">
        <f>IF(D416&lt;&gt;"", (D416*0.514)+1.8304,"")</f>
        <v>12.110400000000002</v>
      </c>
      <c r="V416" s="2">
        <f>IF(E416&lt;&gt;"", (E416*0.514)+1.8304,"")</f>
        <v>29.586400000000001</v>
      </c>
      <c r="W416" s="2">
        <f>IF(F416&lt;&gt;"", (F416*0.514)+1.8304,"")</f>
        <v>2.8584000000000001</v>
      </c>
      <c r="X416" s="2">
        <f>IF(G416&lt;&gt;"", (G416*0.514)+1.8304,"")</f>
        <v>1.8304</v>
      </c>
      <c r="Y416" s="2">
        <f>IF(H416&lt;&gt;"", (H416*0.514)+1.8304,"")</f>
        <v>6.4564000000000004</v>
      </c>
      <c r="Z416" s="2">
        <f>IF(I416&lt;&gt;"", (I416*0.514)+1.8304,"")</f>
        <v>2.3444000000000003</v>
      </c>
      <c r="AA416" s="2">
        <f>IF(J416&lt;&gt;"", (J416*0.514)+1.8304,"")</f>
        <v>4.9144000000000005</v>
      </c>
      <c r="AB416" s="2">
        <f>IF(K416&lt;&gt;"", (K416*0.514)+1.8304,"")</f>
        <v>6.4564000000000004</v>
      </c>
      <c r="AC416" s="2">
        <f>IF(L416&lt;&gt;"", (L416*0.514)+1.8304,"")</f>
        <v>53.230399999999996</v>
      </c>
      <c r="AD416" s="2">
        <f>IF(M416&lt;&gt;"", (M416*0.514)+1.8304,"")</f>
        <v>47.062399999999997</v>
      </c>
      <c r="AE416" s="2">
        <f>IF(N416&lt;&gt;"", (N416*0.514)+1.8304,"")</f>
        <v>5.9424000000000001</v>
      </c>
    </row>
    <row r="417" spans="1:31" hidden="1" x14ac:dyDescent="0.3">
      <c r="A417" s="1">
        <v>45341.159722222219</v>
      </c>
      <c r="B417">
        <v>0</v>
      </c>
      <c r="C417">
        <v>3</v>
      </c>
      <c r="D417">
        <v>20</v>
      </c>
      <c r="E417">
        <v>2</v>
      </c>
      <c r="F417">
        <v>1</v>
      </c>
      <c r="G417">
        <v>3</v>
      </c>
      <c r="H417">
        <v>9</v>
      </c>
      <c r="I417">
        <v>0</v>
      </c>
      <c r="J417">
        <v>8</v>
      </c>
      <c r="K417">
        <v>6</v>
      </c>
      <c r="L417">
        <v>82</v>
      </c>
      <c r="M417">
        <v>75</v>
      </c>
      <c r="N417">
        <v>6</v>
      </c>
      <c r="R417" s="19">
        <f>A417</f>
        <v>45341.159722222219</v>
      </c>
      <c r="S417" s="2">
        <f>IF(B417&lt;&gt;"", (B417*0.514)+1.8304,"")</f>
        <v>1.8304</v>
      </c>
      <c r="T417" s="2">
        <f>IF(C417&lt;&gt;"", (C417*0.514)+1.8304,"")</f>
        <v>3.3723999999999998</v>
      </c>
      <c r="U417" s="2">
        <f>IF(D417&lt;&gt;"", (D417*0.514)+1.8304,"")</f>
        <v>12.110400000000002</v>
      </c>
      <c r="V417" s="2">
        <f>IF(E417&lt;&gt;"", (E417*0.514)+1.8304,"")</f>
        <v>2.8584000000000001</v>
      </c>
      <c r="W417" s="2">
        <f>IF(F417&lt;&gt;"", (F417*0.514)+1.8304,"")</f>
        <v>2.3444000000000003</v>
      </c>
      <c r="X417" s="2">
        <f>IF(G417&lt;&gt;"", (G417*0.514)+1.8304,"")</f>
        <v>3.3723999999999998</v>
      </c>
      <c r="Y417" s="2">
        <f>IF(H417&lt;&gt;"", (H417*0.514)+1.8304,"")</f>
        <v>6.4564000000000004</v>
      </c>
      <c r="Z417" s="2">
        <f>IF(I417&lt;&gt;"", (I417*0.514)+1.8304,"")</f>
        <v>1.8304</v>
      </c>
      <c r="AA417" s="2">
        <f>IF(J417&lt;&gt;"", (J417*0.514)+1.8304,"")</f>
        <v>5.9424000000000001</v>
      </c>
      <c r="AB417" s="2">
        <f>IF(K417&lt;&gt;"", (K417*0.514)+1.8304,"")</f>
        <v>4.9144000000000005</v>
      </c>
      <c r="AC417" s="2">
        <f>IF(L417&lt;&gt;"", (L417*0.514)+1.8304,"")</f>
        <v>43.978400000000001</v>
      </c>
      <c r="AD417" s="2">
        <f>IF(M417&lt;&gt;"", (M417*0.514)+1.8304,"")</f>
        <v>40.380400000000002</v>
      </c>
      <c r="AE417" s="2">
        <f>IF(N417&lt;&gt;"", (N417*0.514)+1.8304,"")</f>
        <v>4.9144000000000005</v>
      </c>
    </row>
    <row r="418" spans="1:31" hidden="1" x14ac:dyDescent="0.3">
      <c r="A418" s="1">
        <v>45341.166666666664</v>
      </c>
      <c r="B418">
        <v>1</v>
      </c>
      <c r="C418">
        <v>1</v>
      </c>
      <c r="D418">
        <v>19</v>
      </c>
      <c r="E418">
        <v>1</v>
      </c>
      <c r="F418">
        <v>1</v>
      </c>
      <c r="G418">
        <v>0</v>
      </c>
      <c r="H418">
        <v>3</v>
      </c>
      <c r="I418">
        <v>0</v>
      </c>
      <c r="J418">
        <v>4</v>
      </c>
      <c r="K418">
        <v>3</v>
      </c>
      <c r="L418">
        <v>86</v>
      </c>
      <c r="M418">
        <v>62</v>
      </c>
      <c r="N418">
        <v>8</v>
      </c>
      <c r="R418" s="19">
        <f>A418</f>
        <v>45341.166666666664</v>
      </c>
      <c r="S418" s="2">
        <f>IF(B418&lt;&gt;"", (B418*0.514)+1.8304,"")</f>
        <v>2.3444000000000003</v>
      </c>
      <c r="T418" s="2">
        <f>IF(C418&lt;&gt;"", (C418*0.514)+1.8304,"")</f>
        <v>2.3444000000000003</v>
      </c>
      <c r="U418" s="2">
        <f>IF(D418&lt;&gt;"", (D418*0.514)+1.8304,"")</f>
        <v>11.596399999999999</v>
      </c>
      <c r="V418" s="2">
        <f>IF(E418&lt;&gt;"", (E418*0.514)+1.8304,"")</f>
        <v>2.3444000000000003</v>
      </c>
      <c r="W418" s="2">
        <f>IF(F418&lt;&gt;"", (F418*0.514)+1.8304,"")</f>
        <v>2.3444000000000003</v>
      </c>
      <c r="X418" s="2">
        <f>IF(G418&lt;&gt;"", (G418*0.514)+1.8304,"")</f>
        <v>1.8304</v>
      </c>
      <c r="Y418" s="2">
        <f>IF(H418&lt;&gt;"", (H418*0.514)+1.8304,"")</f>
        <v>3.3723999999999998</v>
      </c>
      <c r="Z418" s="2">
        <f>IF(I418&lt;&gt;"", (I418*0.514)+1.8304,"")</f>
        <v>1.8304</v>
      </c>
      <c r="AA418" s="2">
        <f>IF(J418&lt;&gt;"", (J418*0.514)+1.8304,"")</f>
        <v>3.8864000000000001</v>
      </c>
      <c r="AB418" s="2">
        <f>IF(K418&lt;&gt;"", (K418*0.514)+1.8304,"")</f>
        <v>3.3723999999999998</v>
      </c>
      <c r="AC418" s="2">
        <f>IF(L418&lt;&gt;"", (L418*0.514)+1.8304,"")</f>
        <v>46.034399999999998</v>
      </c>
      <c r="AD418" s="2">
        <f>IF(M418&lt;&gt;"", (M418*0.514)+1.8304,"")</f>
        <v>33.698399999999999</v>
      </c>
      <c r="AE418" s="2">
        <f>IF(N418&lt;&gt;"", (N418*0.514)+1.8304,"")</f>
        <v>5.9424000000000001</v>
      </c>
    </row>
    <row r="419" spans="1:31" hidden="1" x14ac:dyDescent="0.3">
      <c r="A419" s="1">
        <v>45341.173611111109</v>
      </c>
      <c r="B419">
        <v>1</v>
      </c>
      <c r="C419">
        <v>4</v>
      </c>
      <c r="D419">
        <v>20</v>
      </c>
      <c r="E419">
        <v>10</v>
      </c>
      <c r="F419">
        <v>1</v>
      </c>
      <c r="G419">
        <v>0</v>
      </c>
      <c r="H419">
        <v>2</v>
      </c>
      <c r="I419">
        <v>0</v>
      </c>
      <c r="J419">
        <v>3</v>
      </c>
      <c r="K419">
        <v>4</v>
      </c>
      <c r="L419">
        <v>96</v>
      </c>
      <c r="M419">
        <v>58</v>
      </c>
      <c r="N419">
        <v>11</v>
      </c>
      <c r="R419" s="19">
        <f>A419</f>
        <v>45341.173611111109</v>
      </c>
      <c r="S419" s="2">
        <f>IF(B419&lt;&gt;"", (B419*0.514)+1.8304,"")</f>
        <v>2.3444000000000003</v>
      </c>
      <c r="T419" s="2">
        <f>IF(C419&lt;&gt;"", (C419*0.514)+1.8304,"")</f>
        <v>3.8864000000000001</v>
      </c>
      <c r="U419" s="2">
        <f>IF(D419&lt;&gt;"", (D419*0.514)+1.8304,"")</f>
        <v>12.110400000000002</v>
      </c>
      <c r="V419" s="2">
        <f>IF(E419&lt;&gt;"", (E419*0.514)+1.8304,"")</f>
        <v>6.9704000000000006</v>
      </c>
      <c r="W419" s="2">
        <f>IF(F419&lt;&gt;"", (F419*0.514)+1.8304,"")</f>
        <v>2.3444000000000003</v>
      </c>
      <c r="X419" s="2">
        <f>IF(G419&lt;&gt;"", (G419*0.514)+1.8304,"")</f>
        <v>1.8304</v>
      </c>
      <c r="Y419" s="2">
        <f>IF(H419&lt;&gt;"", (H419*0.514)+1.8304,"")</f>
        <v>2.8584000000000001</v>
      </c>
      <c r="Z419" s="2">
        <f>IF(I419&lt;&gt;"", (I419*0.514)+1.8304,"")</f>
        <v>1.8304</v>
      </c>
      <c r="AA419" s="2">
        <f>IF(J419&lt;&gt;"", (J419*0.514)+1.8304,"")</f>
        <v>3.3723999999999998</v>
      </c>
      <c r="AB419" s="2">
        <f>IF(K419&lt;&gt;"", (K419*0.514)+1.8304,"")</f>
        <v>3.8864000000000001</v>
      </c>
      <c r="AC419" s="2">
        <f>IF(L419&lt;&gt;"", (L419*0.514)+1.8304,"")</f>
        <v>51.174399999999999</v>
      </c>
      <c r="AD419" s="2">
        <f>IF(M419&lt;&gt;"", (M419*0.514)+1.8304,"")</f>
        <v>31.642400000000002</v>
      </c>
      <c r="AE419" s="2">
        <f>IF(N419&lt;&gt;"", (N419*0.514)+1.8304,"")</f>
        <v>7.4843999999999999</v>
      </c>
    </row>
    <row r="420" spans="1:31" hidden="1" x14ac:dyDescent="0.3">
      <c r="A420" s="1">
        <v>45341.180555555555</v>
      </c>
      <c r="B420">
        <v>4</v>
      </c>
      <c r="C420">
        <v>47</v>
      </c>
      <c r="D420">
        <v>25</v>
      </c>
      <c r="E420">
        <v>9</v>
      </c>
      <c r="F420">
        <v>1</v>
      </c>
      <c r="G420">
        <v>0</v>
      </c>
      <c r="H420">
        <v>1</v>
      </c>
      <c r="I420">
        <v>0</v>
      </c>
      <c r="J420">
        <v>2</v>
      </c>
      <c r="K420">
        <v>3</v>
      </c>
      <c r="L420">
        <v>77</v>
      </c>
      <c r="M420">
        <v>59</v>
      </c>
      <c r="N420">
        <v>66</v>
      </c>
      <c r="R420" s="19">
        <f>A420</f>
        <v>45341.180555555555</v>
      </c>
      <c r="S420" s="2">
        <f>IF(B420&lt;&gt;"", (B420*0.514)+1.8304,"")</f>
        <v>3.8864000000000001</v>
      </c>
      <c r="T420" s="2">
        <f>IF(C420&lt;&gt;"", (C420*0.514)+1.8304,"")</f>
        <v>25.988400000000002</v>
      </c>
      <c r="U420" s="2">
        <f>IF(D420&lt;&gt;"", (D420*0.514)+1.8304,"")</f>
        <v>14.680399999999999</v>
      </c>
      <c r="V420" s="2">
        <f>IF(E420&lt;&gt;"", (E420*0.514)+1.8304,"")</f>
        <v>6.4564000000000004</v>
      </c>
      <c r="W420" s="2">
        <f>IF(F420&lt;&gt;"", (F420*0.514)+1.8304,"")</f>
        <v>2.3444000000000003</v>
      </c>
      <c r="X420" s="2">
        <f>IF(G420&lt;&gt;"", (G420*0.514)+1.8304,"")</f>
        <v>1.8304</v>
      </c>
      <c r="Y420" s="2">
        <f>IF(H420&lt;&gt;"", (H420*0.514)+1.8304,"")</f>
        <v>2.3444000000000003</v>
      </c>
      <c r="Z420" s="2">
        <f>IF(I420&lt;&gt;"", (I420*0.514)+1.8304,"")</f>
        <v>1.8304</v>
      </c>
      <c r="AA420" s="2">
        <f>IF(J420&lt;&gt;"", (J420*0.514)+1.8304,"")</f>
        <v>2.8584000000000001</v>
      </c>
      <c r="AB420" s="2">
        <f>IF(K420&lt;&gt;"", (K420*0.514)+1.8304,"")</f>
        <v>3.3723999999999998</v>
      </c>
      <c r="AC420" s="2">
        <f>IF(L420&lt;&gt;"", (L420*0.514)+1.8304,"")</f>
        <v>41.4084</v>
      </c>
      <c r="AD420" s="2">
        <f>IF(M420&lt;&gt;"", (M420*0.514)+1.8304,"")</f>
        <v>32.156399999999998</v>
      </c>
      <c r="AE420" s="2">
        <f>IF(N420&lt;&gt;"", (N420*0.514)+1.8304,"")</f>
        <v>35.754399999999997</v>
      </c>
    </row>
    <row r="421" spans="1:31" hidden="1" x14ac:dyDescent="0.3">
      <c r="A421" s="1">
        <v>45341.1875</v>
      </c>
      <c r="B421">
        <v>33</v>
      </c>
      <c r="C421">
        <v>84</v>
      </c>
      <c r="D421">
        <v>19</v>
      </c>
      <c r="E421">
        <v>1</v>
      </c>
      <c r="F421">
        <v>0</v>
      </c>
      <c r="G421">
        <v>0</v>
      </c>
      <c r="H421">
        <v>1</v>
      </c>
      <c r="I421">
        <v>0</v>
      </c>
      <c r="J421">
        <v>1</v>
      </c>
      <c r="K421">
        <v>1</v>
      </c>
      <c r="L421">
        <v>75</v>
      </c>
      <c r="M421">
        <v>90</v>
      </c>
      <c r="N421">
        <v>29</v>
      </c>
      <c r="R421" s="19">
        <f>A421</f>
        <v>45341.1875</v>
      </c>
      <c r="S421" s="2">
        <f>IF(B421&lt;&gt;"", (B421*0.514)+1.8304,"")</f>
        <v>18.792400000000001</v>
      </c>
      <c r="T421" s="2">
        <f>IF(C421&lt;&gt;"", (C421*0.514)+1.8304,"")</f>
        <v>45.006399999999999</v>
      </c>
      <c r="U421" s="2">
        <f>IF(D421&lt;&gt;"", (D421*0.514)+1.8304,"")</f>
        <v>11.596399999999999</v>
      </c>
      <c r="V421" s="2">
        <f>IF(E421&lt;&gt;"", (E421*0.514)+1.8304,"")</f>
        <v>2.3444000000000003</v>
      </c>
      <c r="W421" s="2">
        <f>IF(F421&lt;&gt;"", (F421*0.514)+1.8304,"")</f>
        <v>1.8304</v>
      </c>
      <c r="X421" s="2">
        <f>IF(G421&lt;&gt;"", (G421*0.514)+1.8304,"")</f>
        <v>1.8304</v>
      </c>
      <c r="Y421" s="2">
        <f>IF(H421&lt;&gt;"", (H421*0.514)+1.8304,"")</f>
        <v>2.3444000000000003</v>
      </c>
      <c r="Z421" s="2">
        <f>IF(I421&lt;&gt;"", (I421*0.514)+1.8304,"")</f>
        <v>1.8304</v>
      </c>
      <c r="AA421" s="2">
        <f>IF(J421&lt;&gt;"", (J421*0.514)+1.8304,"")</f>
        <v>2.3444000000000003</v>
      </c>
      <c r="AB421" s="2">
        <f>IF(K421&lt;&gt;"", (K421*0.514)+1.8304,"")</f>
        <v>2.3444000000000003</v>
      </c>
      <c r="AC421" s="2">
        <f>IF(L421&lt;&gt;"", (L421*0.514)+1.8304,"")</f>
        <v>40.380400000000002</v>
      </c>
      <c r="AD421" s="2">
        <f>IF(M421&lt;&gt;"", (M421*0.514)+1.8304,"")</f>
        <v>48.090399999999995</v>
      </c>
      <c r="AE421" s="2">
        <f>IF(N421&lt;&gt;"", (N421*0.514)+1.8304,"")</f>
        <v>16.7364</v>
      </c>
    </row>
    <row r="422" spans="1:31" hidden="1" x14ac:dyDescent="0.3">
      <c r="A422" s="1">
        <v>45341.194444444445</v>
      </c>
      <c r="B422">
        <v>2</v>
      </c>
      <c r="C422">
        <v>4</v>
      </c>
      <c r="D422">
        <v>18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1</v>
      </c>
      <c r="K422">
        <v>0</v>
      </c>
      <c r="L422">
        <v>70</v>
      </c>
      <c r="M422">
        <v>60</v>
      </c>
      <c r="N422">
        <v>38</v>
      </c>
      <c r="R422" s="19">
        <f>A422</f>
        <v>45341.194444444445</v>
      </c>
      <c r="S422" s="2">
        <f>IF(B422&lt;&gt;"", (B422*0.514)+1.8304,"")</f>
        <v>2.8584000000000001</v>
      </c>
      <c r="T422" s="2">
        <f>IF(C422&lt;&gt;"", (C422*0.514)+1.8304,"")</f>
        <v>3.8864000000000001</v>
      </c>
      <c r="U422" s="2">
        <f>IF(D422&lt;&gt;"", (D422*0.514)+1.8304,"")</f>
        <v>11.0824</v>
      </c>
      <c r="V422" s="2">
        <f>IF(E422&lt;&gt;"", (E422*0.514)+1.8304,"")</f>
        <v>1.8304</v>
      </c>
      <c r="W422" s="2">
        <f>IF(F422&lt;&gt;"", (F422*0.514)+1.8304,"")</f>
        <v>1.8304</v>
      </c>
      <c r="X422" s="2">
        <f>IF(G422&lt;&gt;"", (G422*0.514)+1.8304,"")</f>
        <v>1.8304</v>
      </c>
      <c r="Y422" s="2">
        <f>IF(H422&lt;&gt;"", (H422*0.514)+1.8304,"")</f>
        <v>1.8304</v>
      </c>
      <c r="Z422" s="2">
        <f>IF(I422&lt;&gt;"", (I422*0.514)+1.8304,"")</f>
        <v>1.8304</v>
      </c>
      <c r="AA422" s="2">
        <f>IF(J422&lt;&gt;"", (J422*0.514)+1.8304,"")</f>
        <v>2.3444000000000003</v>
      </c>
      <c r="AB422" s="2">
        <f>IF(K422&lt;&gt;"", (K422*0.514)+1.8304,"")</f>
        <v>1.8304</v>
      </c>
      <c r="AC422" s="2">
        <f>IF(L422&lt;&gt;"", (L422*0.514)+1.8304,"")</f>
        <v>37.810400000000001</v>
      </c>
      <c r="AD422" s="2">
        <f>IF(M422&lt;&gt;"", (M422*0.514)+1.8304,"")</f>
        <v>32.670400000000001</v>
      </c>
      <c r="AE422" s="2">
        <f>IF(N422&lt;&gt;"", (N422*0.514)+1.8304,"")</f>
        <v>21.362400000000001</v>
      </c>
    </row>
    <row r="423" spans="1:31" hidden="1" x14ac:dyDescent="0.3">
      <c r="A423" s="1">
        <v>45341.201388888891</v>
      </c>
      <c r="B423">
        <v>3</v>
      </c>
      <c r="C423">
        <v>1</v>
      </c>
      <c r="D423">
        <v>15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2</v>
      </c>
      <c r="L423">
        <v>82</v>
      </c>
      <c r="M423">
        <v>74</v>
      </c>
      <c r="N423">
        <v>31</v>
      </c>
      <c r="R423" s="19">
        <f>A423</f>
        <v>45341.201388888891</v>
      </c>
      <c r="S423" s="2">
        <f>IF(B423&lt;&gt;"", (B423*0.514)+1.8304,"")</f>
        <v>3.3723999999999998</v>
      </c>
      <c r="T423" s="2">
        <f>IF(C423&lt;&gt;"", (C423*0.514)+1.8304,"")</f>
        <v>2.3444000000000003</v>
      </c>
      <c r="U423" s="2">
        <f>IF(D423&lt;&gt;"", (D423*0.514)+1.8304,"")</f>
        <v>9.5404</v>
      </c>
      <c r="V423" s="2">
        <f>IF(E423&lt;&gt;"", (E423*0.514)+1.8304,"")</f>
        <v>1.8304</v>
      </c>
      <c r="W423" s="2">
        <f>IF(F423&lt;&gt;"", (F423*0.514)+1.8304,"")</f>
        <v>1.8304</v>
      </c>
      <c r="X423" s="2">
        <f>IF(G423&lt;&gt;"", (G423*0.514)+1.8304,"")</f>
        <v>1.8304</v>
      </c>
      <c r="Y423" s="2">
        <f>IF(H423&lt;&gt;"", (H423*0.514)+1.8304,"")</f>
        <v>1.8304</v>
      </c>
      <c r="Z423" s="2">
        <f>IF(I423&lt;&gt;"", (I423*0.514)+1.8304,"")</f>
        <v>1.8304</v>
      </c>
      <c r="AA423" s="2">
        <f>IF(J423&lt;&gt;"", (J423*0.514)+1.8304,"")</f>
        <v>1.8304</v>
      </c>
      <c r="AB423" s="2">
        <f>IF(K423&lt;&gt;"", (K423*0.514)+1.8304,"")</f>
        <v>2.8584000000000001</v>
      </c>
      <c r="AC423" s="2">
        <f>IF(L423&lt;&gt;"", (L423*0.514)+1.8304,"")</f>
        <v>43.978400000000001</v>
      </c>
      <c r="AD423" s="2">
        <f>IF(M423&lt;&gt;"", (M423*0.514)+1.8304,"")</f>
        <v>39.866399999999999</v>
      </c>
      <c r="AE423" s="2">
        <f>IF(N423&lt;&gt;"", (N423*0.514)+1.8304,"")</f>
        <v>17.764400000000002</v>
      </c>
    </row>
    <row r="424" spans="1:31" hidden="1" x14ac:dyDescent="0.3">
      <c r="A424" s="1">
        <v>45341.208333333336</v>
      </c>
      <c r="B424">
        <v>2</v>
      </c>
      <c r="C424">
        <v>0</v>
      </c>
      <c r="D424">
        <v>14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1</v>
      </c>
      <c r="K424">
        <v>1</v>
      </c>
      <c r="L424">
        <v>76</v>
      </c>
      <c r="M424">
        <v>95</v>
      </c>
      <c r="N424">
        <v>36</v>
      </c>
      <c r="R424" s="19">
        <f>A424</f>
        <v>45341.208333333336</v>
      </c>
      <c r="S424" s="2">
        <f>IF(B424&lt;&gt;"", (B424*0.514)+1.8304,"")</f>
        <v>2.8584000000000001</v>
      </c>
      <c r="T424" s="2">
        <f>IF(C424&lt;&gt;"", (C424*0.514)+1.8304,"")</f>
        <v>1.8304</v>
      </c>
      <c r="U424" s="2">
        <f>IF(D424&lt;&gt;"", (D424*0.514)+1.8304,"")</f>
        <v>9.0263999999999989</v>
      </c>
      <c r="V424" s="2">
        <f>IF(E424&lt;&gt;"", (E424*0.514)+1.8304,"")</f>
        <v>1.8304</v>
      </c>
      <c r="W424" s="2">
        <f>IF(F424&lt;&gt;"", (F424*0.514)+1.8304,"")</f>
        <v>1.8304</v>
      </c>
      <c r="X424" s="2">
        <f>IF(G424&lt;&gt;"", (G424*0.514)+1.8304,"")</f>
        <v>1.8304</v>
      </c>
      <c r="Y424" s="2">
        <f>IF(H424&lt;&gt;"", (H424*0.514)+1.8304,"")</f>
        <v>1.8304</v>
      </c>
      <c r="Z424" s="2">
        <f>IF(I424&lt;&gt;"", (I424*0.514)+1.8304,"")</f>
        <v>1.8304</v>
      </c>
      <c r="AA424" s="2">
        <f>IF(J424&lt;&gt;"", (J424*0.514)+1.8304,"")</f>
        <v>2.3444000000000003</v>
      </c>
      <c r="AB424" s="2">
        <f>IF(K424&lt;&gt;"", (K424*0.514)+1.8304,"")</f>
        <v>2.3444000000000003</v>
      </c>
      <c r="AC424" s="2">
        <f>IF(L424&lt;&gt;"", (L424*0.514)+1.8304,"")</f>
        <v>40.894399999999997</v>
      </c>
      <c r="AD424" s="2">
        <f>IF(M424&lt;&gt;"", (M424*0.514)+1.8304,"")</f>
        <v>50.660399999999996</v>
      </c>
      <c r="AE424" s="2">
        <f>IF(N424&lt;&gt;"", (N424*0.514)+1.8304,"")</f>
        <v>20.334400000000002</v>
      </c>
    </row>
    <row r="425" spans="1:31" hidden="1" x14ac:dyDescent="0.3">
      <c r="A425" s="1">
        <v>45341.215277777781</v>
      </c>
      <c r="B425">
        <v>1</v>
      </c>
      <c r="C425">
        <v>54</v>
      </c>
      <c r="D425">
        <v>14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1</v>
      </c>
      <c r="K425">
        <v>1</v>
      </c>
      <c r="L425">
        <v>68</v>
      </c>
      <c r="M425">
        <v>91</v>
      </c>
      <c r="N425">
        <v>11</v>
      </c>
      <c r="R425" s="19">
        <f>A425</f>
        <v>45341.215277777781</v>
      </c>
      <c r="S425" s="2">
        <f>IF(B425&lt;&gt;"", (B425*0.514)+1.8304,"")</f>
        <v>2.3444000000000003</v>
      </c>
      <c r="T425" s="2">
        <f>IF(C425&lt;&gt;"", (C425*0.514)+1.8304,"")</f>
        <v>29.586400000000001</v>
      </c>
      <c r="U425" s="2">
        <f>IF(D425&lt;&gt;"", (D425*0.514)+1.8304,"")</f>
        <v>9.0263999999999989</v>
      </c>
      <c r="V425" s="2">
        <f>IF(E425&lt;&gt;"", (E425*0.514)+1.8304,"")</f>
        <v>1.8304</v>
      </c>
      <c r="W425" s="2">
        <f>IF(F425&lt;&gt;"", (F425*0.514)+1.8304,"")</f>
        <v>1.8304</v>
      </c>
      <c r="X425" s="2">
        <f>IF(G425&lt;&gt;"", (G425*0.514)+1.8304,"")</f>
        <v>1.8304</v>
      </c>
      <c r="Y425" s="2">
        <f>IF(H425&lt;&gt;"", (H425*0.514)+1.8304,"")</f>
        <v>1.8304</v>
      </c>
      <c r="Z425" s="2">
        <f>IF(I425&lt;&gt;"", (I425*0.514)+1.8304,"")</f>
        <v>1.8304</v>
      </c>
      <c r="AA425" s="2">
        <f>IF(J425&lt;&gt;"", (J425*0.514)+1.8304,"")</f>
        <v>2.3444000000000003</v>
      </c>
      <c r="AB425" s="2">
        <f>IF(K425&lt;&gt;"", (K425*0.514)+1.8304,"")</f>
        <v>2.3444000000000003</v>
      </c>
      <c r="AC425" s="2">
        <f>IF(L425&lt;&gt;"", (L425*0.514)+1.8304,"")</f>
        <v>36.782399999999996</v>
      </c>
      <c r="AD425" s="2">
        <f>IF(M425&lt;&gt;"", (M425*0.514)+1.8304,"")</f>
        <v>48.604399999999998</v>
      </c>
      <c r="AE425" s="2">
        <f>IF(N425&lt;&gt;"", (N425*0.514)+1.8304,"")</f>
        <v>7.4843999999999999</v>
      </c>
    </row>
    <row r="426" spans="1:31" hidden="1" x14ac:dyDescent="0.3">
      <c r="A426" s="1">
        <v>45341.222222222219</v>
      </c>
      <c r="B426">
        <v>6</v>
      </c>
      <c r="C426">
        <v>65</v>
      </c>
      <c r="D426">
        <v>17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1</v>
      </c>
      <c r="K426">
        <v>0</v>
      </c>
      <c r="L426">
        <v>56</v>
      </c>
      <c r="M426">
        <v>75</v>
      </c>
      <c r="N426">
        <v>6</v>
      </c>
      <c r="R426" s="19">
        <f>A426</f>
        <v>45341.222222222219</v>
      </c>
      <c r="S426" s="2">
        <f>IF(B426&lt;&gt;"", (B426*0.514)+1.8304,"")</f>
        <v>4.9144000000000005</v>
      </c>
      <c r="T426" s="2">
        <f>IF(C426&lt;&gt;"", (C426*0.514)+1.8304,"")</f>
        <v>35.240400000000001</v>
      </c>
      <c r="U426" s="2">
        <f>IF(D426&lt;&gt;"", (D426*0.514)+1.8304,"")</f>
        <v>10.5684</v>
      </c>
      <c r="V426" s="2">
        <f>IF(E426&lt;&gt;"", (E426*0.514)+1.8304,"")</f>
        <v>1.8304</v>
      </c>
      <c r="W426" s="2">
        <f>IF(F426&lt;&gt;"", (F426*0.514)+1.8304,"")</f>
        <v>1.8304</v>
      </c>
      <c r="X426" s="2">
        <f>IF(G426&lt;&gt;"", (G426*0.514)+1.8304,"")</f>
        <v>1.8304</v>
      </c>
      <c r="Y426" s="2">
        <f>IF(H426&lt;&gt;"", (H426*0.514)+1.8304,"")</f>
        <v>1.8304</v>
      </c>
      <c r="Z426" s="2">
        <f>IF(I426&lt;&gt;"", (I426*0.514)+1.8304,"")</f>
        <v>1.8304</v>
      </c>
      <c r="AA426" s="2">
        <f>IF(J426&lt;&gt;"", (J426*0.514)+1.8304,"")</f>
        <v>2.3444000000000003</v>
      </c>
      <c r="AB426" s="2">
        <f>IF(K426&lt;&gt;"", (K426*0.514)+1.8304,"")</f>
        <v>1.8304</v>
      </c>
      <c r="AC426" s="2">
        <f>IF(L426&lt;&gt;"", (L426*0.514)+1.8304,"")</f>
        <v>30.6144</v>
      </c>
      <c r="AD426" s="2">
        <f>IF(M426&lt;&gt;"", (M426*0.514)+1.8304,"")</f>
        <v>40.380400000000002</v>
      </c>
      <c r="AE426" s="2">
        <f>IF(N426&lt;&gt;"", (N426*0.514)+1.8304,"")</f>
        <v>4.9144000000000005</v>
      </c>
    </row>
    <row r="427" spans="1:31" hidden="1" x14ac:dyDescent="0.3">
      <c r="A427" s="1">
        <v>45341.229166666664</v>
      </c>
      <c r="B427">
        <v>8</v>
      </c>
      <c r="C427">
        <v>6</v>
      </c>
      <c r="D427">
        <v>11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3</v>
      </c>
      <c r="K427">
        <v>0</v>
      </c>
      <c r="L427">
        <v>53</v>
      </c>
      <c r="M427">
        <v>68</v>
      </c>
      <c r="N427">
        <v>7</v>
      </c>
      <c r="R427" s="19">
        <f>A427</f>
        <v>45341.229166666664</v>
      </c>
      <c r="S427" s="2">
        <f>IF(B427&lt;&gt;"", (B427*0.514)+1.8304,"")</f>
        <v>5.9424000000000001</v>
      </c>
      <c r="T427" s="2">
        <f>IF(C427&lt;&gt;"", (C427*0.514)+1.8304,"")</f>
        <v>4.9144000000000005</v>
      </c>
      <c r="U427" s="2">
        <f>IF(D427&lt;&gt;"", (D427*0.514)+1.8304,"")</f>
        <v>7.4843999999999999</v>
      </c>
      <c r="V427" s="2">
        <f>IF(E427&lt;&gt;"", (E427*0.514)+1.8304,"")</f>
        <v>1.8304</v>
      </c>
      <c r="W427" s="2">
        <f>IF(F427&lt;&gt;"", (F427*0.514)+1.8304,"")</f>
        <v>1.8304</v>
      </c>
      <c r="X427" s="2">
        <f>IF(G427&lt;&gt;"", (G427*0.514)+1.8304,"")</f>
        <v>1.8304</v>
      </c>
      <c r="Y427" s="2">
        <f>IF(H427&lt;&gt;"", (H427*0.514)+1.8304,"")</f>
        <v>1.8304</v>
      </c>
      <c r="Z427" s="2">
        <f>IF(I427&lt;&gt;"", (I427*0.514)+1.8304,"")</f>
        <v>1.8304</v>
      </c>
      <c r="AA427" s="2">
        <f>IF(J427&lt;&gt;"", (J427*0.514)+1.8304,"")</f>
        <v>3.3723999999999998</v>
      </c>
      <c r="AB427" s="2">
        <f>IF(K427&lt;&gt;"", (K427*0.514)+1.8304,"")</f>
        <v>1.8304</v>
      </c>
      <c r="AC427" s="2">
        <f>IF(L427&lt;&gt;"", (L427*0.514)+1.8304,"")</f>
        <v>29.072400000000002</v>
      </c>
      <c r="AD427" s="2">
        <f>IF(M427&lt;&gt;"", (M427*0.514)+1.8304,"")</f>
        <v>36.782399999999996</v>
      </c>
      <c r="AE427" s="2">
        <f>IF(N427&lt;&gt;"", (N427*0.514)+1.8304,"")</f>
        <v>5.4283999999999999</v>
      </c>
    </row>
    <row r="428" spans="1:31" hidden="1" x14ac:dyDescent="0.3">
      <c r="A428" s="1">
        <v>45341.236111111109</v>
      </c>
      <c r="B428">
        <v>0</v>
      </c>
      <c r="C428">
        <v>0</v>
      </c>
      <c r="D428">
        <v>7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4</v>
      </c>
      <c r="K428">
        <v>0</v>
      </c>
      <c r="L428">
        <v>63</v>
      </c>
      <c r="M428">
        <v>56</v>
      </c>
      <c r="N428">
        <v>20</v>
      </c>
      <c r="R428" s="19">
        <f>A428</f>
        <v>45341.236111111109</v>
      </c>
      <c r="S428" s="2">
        <f>IF(B428&lt;&gt;"", (B428*0.514)+1.8304,"")</f>
        <v>1.8304</v>
      </c>
      <c r="T428" s="2">
        <f>IF(C428&lt;&gt;"", (C428*0.514)+1.8304,"")</f>
        <v>1.8304</v>
      </c>
      <c r="U428" s="2">
        <f>IF(D428&lt;&gt;"", (D428*0.514)+1.8304,"")</f>
        <v>5.4283999999999999</v>
      </c>
      <c r="V428" s="2">
        <f>IF(E428&lt;&gt;"", (E428*0.514)+1.8304,"")</f>
        <v>1.8304</v>
      </c>
      <c r="W428" s="2">
        <f>IF(F428&lt;&gt;"", (F428*0.514)+1.8304,"")</f>
        <v>1.8304</v>
      </c>
      <c r="X428" s="2">
        <f>IF(G428&lt;&gt;"", (G428*0.514)+1.8304,"")</f>
        <v>1.8304</v>
      </c>
      <c r="Y428" s="2">
        <f>IF(H428&lt;&gt;"", (H428*0.514)+1.8304,"")</f>
        <v>1.8304</v>
      </c>
      <c r="Z428" s="2">
        <f>IF(I428&lt;&gt;"", (I428*0.514)+1.8304,"")</f>
        <v>1.8304</v>
      </c>
      <c r="AA428" s="2">
        <f>IF(J428&lt;&gt;"", (J428*0.514)+1.8304,"")</f>
        <v>3.8864000000000001</v>
      </c>
      <c r="AB428" s="2">
        <f>IF(K428&lt;&gt;"", (K428*0.514)+1.8304,"")</f>
        <v>1.8304</v>
      </c>
      <c r="AC428" s="2">
        <f>IF(L428&lt;&gt;"", (L428*0.514)+1.8304,"")</f>
        <v>34.212399999999995</v>
      </c>
      <c r="AD428" s="2">
        <f>IF(M428&lt;&gt;"", (M428*0.514)+1.8304,"")</f>
        <v>30.6144</v>
      </c>
      <c r="AE428" s="2">
        <f>IF(N428&lt;&gt;"", (N428*0.514)+1.8304,"")</f>
        <v>12.110400000000002</v>
      </c>
    </row>
    <row r="429" spans="1:31" hidden="1" x14ac:dyDescent="0.3">
      <c r="A429" s="1">
        <v>45341.243055555555</v>
      </c>
      <c r="B429">
        <v>0</v>
      </c>
      <c r="C429">
        <v>0</v>
      </c>
      <c r="D429">
        <v>5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3</v>
      </c>
      <c r="K429">
        <v>1</v>
      </c>
      <c r="L429">
        <v>56</v>
      </c>
      <c r="M429">
        <v>32</v>
      </c>
      <c r="N429">
        <v>30</v>
      </c>
      <c r="R429" s="19">
        <f>A429</f>
        <v>45341.243055555555</v>
      </c>
      <c r="S429" s="2">
        <f>IF(B429&lt;&gt;"", (B429*0.514)+1.8304,"")</f>
        <v>1.8304</v>
      </c>
      <c r="T429" s="2">
        <f>IF(C429&lt;&gt;"", (C429*0.514)+1.8304,"")</f>
        <v>1.8304</v>
      </c>
      <c r="U429" s="2">
        <f>IF(D429&lt;&gt;"", (D429*0.514)+1.8304,"")</f>
        <v>4.4004000000000003</v>
      </c>
      <c r="V429" s="2">
        <f>IF(E429&lt;&gt;"", (E429*0.514)+1.8304,"")</f>
        <v>1.8304</v>
      </c>
      <c r="W429" s="2">
        <f>IF(F429&lt;&gt;"", (F429*0.514)+1.8304,"")</f>
        <v>1.8304</v>
      </c>
      <c r="X429" s="2">
        <f>IF(G429&lt;&gt;"", (G429*0.514)+1.8304,"")</f>
        <v>1.8304</v>
      </c>
      <c r="Y429" s="2">
        <f>IF(H429&lt;&gt;"", (H429*0.514)+1.8304,"")</f>
        <v>1.8304</v>
      </c>
      <c r="Z429" s="2">
        <f>IF(I429&lt;&gt;"", (I429*0.514)+1.8304,"")</f>
        <v>1.8304</v>
      </c>
      <c r="AA429" s="2">
        <f>IF(J429&lt;&gt;"", (J429*0.514)+1.8304,"")</f>
        <v>3.3723999999999998</v>
      </c>
      <c r="AB429" s="2">
        <f>IF(K429&lt;&gt;"", (K429*0.514)+1.8304,"")</f>
        <v>2.3444000000000003</v>
      </c>
      <c r="AC429" s="2">
        <f>IF(L429&lt;&gt;"", (L429*0.514)+1.8304,"")</f>
        <v>30.6144</v>
      </c>
      <c r="AD429" s="2">
        <f>IF(M429&lt;&gt;"", (M429*0.514)+1.8304,"")</f>
        <v>18.278400000000001</v>
      </c>
      <c r="AE429" s="2">
        <f>IF(N429&lt;&gt;"", (N429*0.514)+1.8304,"")</f>
        <v>17.250399999999999</v>
      </c>
    </row>
    <row r="430" spans="1:31" hidden="1" x14ac:dyDescent="0.3">
      <c r="A430" s="1">
        <v>45341.25</v>
      </c>
      <c r="B430">
        <v>0</v>
      </c>
      <c r="C430">
        <v>0</v>
      </c>
      <c r="D430">
        <v>7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1</v>
      </c>
      <c r="K430">
        <v>1</v>
      </c>
      <c r="L430">
        <v>59</v>
      </c>
      <c r="M430">
        <v>31</v>
      </c>
      <c r="N430">
        <v>29</v>
      </c>
      <c r="R430" s="19">
        <f>A430</f>
        <v>45341.25</v>
      </c>
      <c r="S430" s="2">
        <f>IF(B430&lt;&gt;"", (B430*0.514)+1.8304,"")</f>
        <v>1.8304</v>
      </c>
      <c r="T430" s="2">
        <f>IF(C430&lt;&gt;"", (C430*0.514)+1.8304,"")</f>
        <v>1.8304</v>
      </c>
      <c r="U430" s="2">
        <f>IF(D430&lt;&gt;"", (D430*0.514)+1.8304,"")</f>
        <v>5.4283999999999999</v>
      </c>
      <c r="V430" s="2">
        <f>IF(E430&lt;&gt;"", (E430*0.514)+1.8304,"")</f>
        <v>1.8304</v>
      </c>
      <c r="W430" s="2">
        <f>IF(F430&lt;&gt;"", (F430*0.514)+1.8304,"")</f>
        <v>1.8304</v>
      </c>
      <c r="X430" s="2">
        <f>IF(G430&lt;&gt;"", (G430*0.514)+1.8304,"")</f>
        <v>1.8304</v>
      </c>
      <c r="Y430" s="2">
        <f>IF(H430&lt;&gt;"", (H430*0.514)+1.8304,"")</f>
        <v>1.8304</v>
      </c>
      <c r="Z430" s="2">
        <f>IF(I430&lt;&gt;"", (I430*0.514)+1.8304,"")</f>
        <v>1.8304</v>
      </c>
      <c r="AA430" s="2">
        <f>IF(J430&lt;&gt;"", (J430*0.514)+1.8304,"")</f>
        <v>2.3444000000000003</v>
      </c>
      <c r="AB430" s="2">
        <f>IF(K430&lt;&gt;"", (K430*0.514)+1.8304,"")</f>
        <v>2.3444000000000003</v>
      </c>
      <c r="AC430" s="2">
        <f>IF(L430&lt;&gt;"", (L430*0.514)+1.8304,"")</f>
        <v>32.156399999999998</v>
      </c>
      <c r="AD430" s="2">
        <f>IF(M430&lt;&gt;"", (M430*0.514)+1.8304,"")</f>
        <v>17.764400000000002</v>
      </c>
      <c r="AE430" s="2">
        <f>IF(N430&lt;&gt;"", (N430*0.514)+1.8304,"")</f>
        <v>16.7364</v>
      </c>
    </row>
    <row r="431" spans="1:31" hidden="1" x14ac:dyDescent="0.3">
      <c r="A431" s="1">
        <v>45341.256944444445</v>
      </c>
      <c r="B431">
        <v>0</v>
      </c>
      <c r="C431">
        <v>1</v>
      </c>
      <c r="D431">
        <v>6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1</v>
      </c>
      <c r="K431">
        <v>1</v>
      </c>
      <c r="L431">
        <v>48</v>
      </c>
      <c r="M431">
        <v>50</v>
      </c>
      <c r="N431">
        <v>25</v>
      </c>
      <c r="R431" s="19">
        <f>A431</f>
        <v>45341.256944444445</v>
      </c>
      <c r="S431" s="2">
        <f>IF(B431&lt;&gt;"", (B431*0.514)+1.8304,"")</f>
        <v>1.8304</v>
      </c>
      <c r="T431" s="2">
        <f>IF(C431&lt;&gt;"", (C431*0.514)+1.8304,"")</f>
        <v>2.3444000000000003</v>
      </c>
      <c r="U431" s="2">
        <f>IF(D431&lt;&gt;"", (D431*0.514)+1.8304,"")</f>
        <v>4.9144000000000005</v>
      </c>
      <c r="V431" s="2">
        <f>IF(E431&lt;&gt;"", (E431*0.514)+1.8304,"")</f>
        <v>1.8304</v>
      </c>
      <c r="W431" s="2">
        <f>IF(F431&lt;&gt;"", (F431*0.514)+1.8304,"")</f>
        <v>1.8304</v>
      </c>
      <c r="X431" s="2">
        <f>IF(G431&lt;&gt;"", (G431*0.514)+1.8304,"")</f>
        <v>1.8304</v>
      </c>
      <c r="Y431" s="2">
        <f>IF(H431&lt;&gt;"", (H431*0.514)+1.8304,"")</f>
        <v>1.8304</v>
      </c>
      <c r="Z431" s="2">
        <f>IF(I431&lt;&gt;"", (I431*0.514)+1.8304,"")</f>
        <v>1.8304</v>
      </c>
      <c r="AA431" s="2">
        <f>IF(J431&lt;&gt;"", (J431*0.514)+1.8304,"")</f>
        <v>2.3444000000000003</v>
      </c>
      <c r="AB431" s="2">
        <f>IF(K431&lt;&gt;"", (K431*0.514)+1.8304,"")</f>
        <v>2.3444000000000003</v>
      </c>
      <c r="AC431" s="2">
        <f>IF(L431&lt;&gt;"", (L431*0.514)+1.8304,"")</f>
        <v>26.502400000000002</v>
      </c>
      <c r="AD431" s="2">
        <f>IF(M431&lt;&gt;"", (M431*0.514)+1.8304,"")</f>
        <v>27.5304</v>
      </c>
      <c r="AE431" s="2">
        <f>IF(N431&lt;&gt;"", (N431*0.514)+1.8304,"")</f>
        <v>14.680399999999999</v>
      </c>
    </row>
    <row r="432" spans="1:31" hidden="1" x14ac:dyDescent="0.3">
      <c r="A432" s="1">
        <v>45341.263888888891</v>
      </c>
      <c r="B432">
        <v>0</v>
      </c>
      <c r="C432">
        <v>0</v>
      </c>
      <c r="D432">
        <v>6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1</v>
      </c>
      <c r="K432">
        <v>1</v>
      </c>
      <c r="L432">
        <v>55</v>
      </c>
      <c r="M432">
        <v>57</v>
      </c>
      <c r="N432">
        <v>71</v>
      </c>
      <c r="R432" s="19">
        <f>A432</f>
        <v>45341.263888888891</v>
      </c>
      <c r="S432" s="2">
        <f>IF(B432&lt;&gt;"", (B432*0.514)+1.8304,"")</f>
        <v>1.8304</v>
      </c>
      <c r="T432" s="2">
        <f>IF(C432&lt;&gt;"", (C432*0.514)+1.8304,"")</f>
        <v>1.8304</v>
      </c>
      <c r="U432" s="2">
        <f>IF(D432&lt;&gt;"", (D432*0.514)+1.8304,"")</f>
        <v>4.9144000000000005</v>
      </c>
      <c r="V432" s="2">
        <f>IF(E432&lt;&gt;"", (E432*0.514)+1.8304,"")</f>
        <v>1.8304</v>
      </c>
      <c r="W432" s="2">
        <f>IF(F432&lt;&gt;"", (F432*0.514)+1.8304,"")</f>
        <v>1.8304</v>
      </c>
      <c r="X432" s="2">
        <f>IF(G432&lt;&gt;"", (G432*0.514)+1.8304,"")</f>
        <v>1.8304</v>
      </c>
      <c r="Y432" s="2">
        <f>IF(H432&lt;&gt;"", (H432*0.514)+1.8304,"")</f>
        <v>1.8304</v>
      </c>
      <c r="Z432" s="2">
        <f>IF(I432&lt;&gt;"", (I432*0.514)+1.8304,"")</f>
        <v>1.8304</v>
      </c>
      <c r="AA432" s="2">
        <f>IF(J432&lt;&gt;"", (J432*0.514)+1.8304,"")</f>
        <v>2.3444000000000003</v>
      </c>
      <c r="AB432" s="2">
        <f>IF(K432&lt;&gt;"", (K432*0.514)+1.8304,"")</f>
        <v>2.3444000000000003</v>
      </c>
      <c r="AC432" s="2">
        <f>IF(L432&lt;&gt;"", (L432*0.514)+1.8304,"")</f>
        <v>30.1004</v>
      </c>
      <c r="AD432" s="2">
        <f>IF(M432&lt;&gt;"", (M432*0.514)+1.8304,"")</f>
        <v>31.128400000000003</v>
      </c>
      <c r="AE432" s="2">
        <f>IF(N432&lt;&gt;"", (N432*0.514)+1.8304,"")</f>
        <v>38.324399999999997</v>
      </c>
    </row>
    <row r="433" spans="1:31" hidden="1" x14ac:dyDescent="0.3">
      <c r="A433" s="1">
        <v>45341.270833333336</v>
      </c>
      <c r="B433">
        <v>0</v>
      </c>
      <c r="C433">
        <v>0</v>
      </c>
      <c r="D433">
        <v>6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1</v>
      </c>
      <c r="K433">
        <v>0</v>
      </c>
      <c r="L433">
        <v>75</v>
      </c>
      <c r="M433">
        <v>52</v>
      </c>
      <c r="N433">
        <v>65</v>
      </c>
      <c r="R433" s="19">
        <f>A433</f>
        <v>45341.270833333336</v>
      </c>
      <c r="S433" s="2">
        <f>IF(B433&lt;&gt;"", (B433*0.514)+1.8304,"")</f>
        <v>1.8304</v>
      </c>
      <c r="T433" s="2">
        <f>IF(C433&lt;&gt;"", (C433*0.514)+1.8304,"")</f>
        <v>1.8304</v>
      </c>
      <c r="U433" s="2">
        <f>IF(D433&lt;&gt;"", (D433*0.514)+1.8304,"")</f>
        <v>4.9144000000000005</v>
      </c>
      <c r="V433" s="2">
        <f>IF(E433&lt;&gt;"", (E433*0.514)+1.8304,"")</f>
        <v>1.8304</v>
      </c>
      <c r="W433" s="2">
        <f>IF(F433&lt;&gt;"", (F433*0.514)+1.8304,"")</f>
        <v>1.8304</v>
      </c>
      <c r="X433" s="2">
        <f>IF(G433&lt;&gt;"", (G433*0.514)+1.8304,"")</f>
        <v>1.8304</v>
      </c>
      <c r="Y433" s="2">
        <f>IF(H433&lt;&gt;"", (H433*0.514)+1.8304,"")</f>
        <v>1.8304</v>
      </c>
      <c r="Z433" s="2">
        <f>IF(I433&lt;&gt;"", (I433*0.514)+1.8304,"")</f>
        <v>1.8304</v>
      </c>
      <c r="AA433" s="2">
        <f>IF(J433&lt;&gt;"", (J433*0.514)+1.8304,"")</f>
        <v>2.3444000000000003</v>
      </c>
      <c r="AB433" s="2">
        <f>IF(K433&lt;&gt;"", (K433*0.514)+1.8304,"")</f>
        <v>1.8304</v>
      </c>
      <c r="AC433" s="2">
        <f>IF(L433&lt;&gt;"", (L433*0.514)+1.8304,"")</f>
        <v>40.380400000000002</v>
      </c>
      <c r="AD433" s="2">
        <f>IF(M433&lt;&gt;"", (M433*0.514)+1.8304,"")</f>
        <v>28.558400000000002</v>
      </c>
      <c r="AE433" s="2">
        <f>IF(N433&lt;&gt;"", (N433*0.514)+1.8304,"")</f>
        <v>35.240400000000001</v>
      </c>
    </row>
    <row r="434" spans="1:31" hidden="1" x14ac:dyDescent="0.3">
      <c r="A434" s="1">
        <v>45326.319444444445</v>
      </c>
      <c r="R434" s="19">
        <f>A434</f>
        <v>45326.319444444445</v>
      </c>
      <c r="S434" s="2" t="str">
        <f>IF(B434&lt;&gt;"", (B434*0.514)+1.8304,"")</f>
        <v/>
      </c>
      <c r="T434" s="2" t="str">
        <f>IF(C434&lt;&gt;"", (C434*0.514)+1.8304,"")</f>
        <v/>
      </c>
      <c r="U434" s="2" t="str">
        <f>IF(D434&lt;&gt;"", (D434*0.514)+1.8304,"")</f>
        <v/>
      </c>
      <c r="V434" s="2" t="str">
        <f>IF(E434&lt;&gt;"", (E434*0.514)+1.8304,"")</f>
        <v/>
      </c>
      <c r="W434" s="2" t="str">
        <f>IF(F434&lt;&gt;"", (F434*0.514)+1.8304,"")</f>
        <v/>
      </c>
      <c r="X434" s="2" t="str">
        <f>IF(G434&lt;&gt;"", (G434*0.514)+1.8304,"")</f>
        <v/>
      </c>
      <c r="Y434" s="2" t="str">
        <f>IF(H434&lt;&gt;"", (H434*0.514)+1.8304,"")</f>
        <v/>
      </c>
      <c r="Z434" s="2" t="str">
        <f>IF(I434&lt;&gt;"", (I434*0.514)+1.8304,"")</f>
        <v/>
      </c>
      <c r="AA434" s="2" t="str">
        <f>IF(J434&lt;&gt;"", (J434*0.514)+1.8304,"")</f>
        <v/>
      </c>
      <c r="AB434" s="2" t="str">
        <f>IF(K434&lt;&gt;"", (K434*0.514)+1.8304,"")</f>
        <v/>
      </c>
      <c r="AC434" s="2" t="str">
        <f>IF(L434&lt;&gt;"", (L434*0.514)+1.8304,"")</f>
        <v/>
      </c>
      <c r="AD434" s="2" t="str">
        <f>IF(M434&lt;&gt;"", (M434*0.514)+1.8304,"")</f>
        <v/>
      </c>
      <c r="AE434" s="2" t="str">
        <f>IF(N434&lt;&gt;"", (N434*0.514)+1.8304,"")</f>
        <v/>
      </c>
    </row>
    <row r="435" spans="1:31" hidden="1" x14ac:dyDescent="0.3">
      <c r="R435" s="19"/>
      <c r="S435" s="2">
        <f>SUM(S2:S434)</f>
        <v>3147.4228000000007</v>
      </c>
      <c r="T435" s="2">
        <f t="shared" ref="T435:AE435" si="0">SUM(T2:T434)</f>
        <v>3834.6407999999906</v>
      </c>
      <c r="U435" s="2">
        <f t="shared" si="0"/>
        <v>8495.0788000000048</v>
      </c>
      <c r="V435" s="2">
        <f t="shared" si="0"/>
        <v>1245.1088000000079</v>
      </c>
      <c r="W435" s="2">
        <f t="shared" si="0"/>
        <v>3136.6287999999936</v>
      </c>
      <c r="X435" s="2">
        <f t="shared" si="0"/>
        <v>2581.5087999999964</v>
      </c>
      <c r="Y435" s="2">
        <f t="shared" si="0"/>
        <v>5200.8528000000042</v>
      </c>
      <c r="Z435" s="2">
        <f t="shared" si="0"/>
        <v>2359.1724000000017</v>
      </c>
      <c r="AA435" s="2">
        <f t="shared" si="0"/>
        <v>4876.0048000000006</v>
      </c>
      <c r="AB435" s="2">
        <f t="shared" si="0"/>
        <v>3493.3447999999939</v>
      </c>
      <c r="AC435" s="2">
        <f t="shared" si="0"/>
        <v>8452.9308000000001</v>
      </c>
      <c r="AD435" s="2">
        <f t="shared" si="0"/>
        <v>11072.788800000011</v>
      </c>
      <c r="AE435" s="2">
        <f t="shared" si="0"/>
        <v>4101.6323999999977</v>
      </c>
    </row>
    <row r="436" spans="1:31" hidden="1" x14ac:dyDescent="0.3">
      <c r="R436" t="s">
        <v>1</v>
      </c>
      <c r="S436" s="2">
        <f>S435/432</f>
        <v>7.2857009259259273</v>
      </c>
      <c r="T436" s="2">
        <f t="shared" ref="T436:AE436" si="1">T435/432</f>
        <v>8.8764833333333115</v>
      </c>
      <c r="U436" s="2">
        <f t="shared" si="1"/>
        <v>19.66453425925927</v>
      </c>
      <c r="V436" s="2">
        <f t="shared" si="1"/>
        <v>2.8821962962963146</v>
      </c>
      <c r="W436" s="2">
        <f t="shared" si="1"/>
        <v>7.2607148148147997</v>
      </c>
      <c r="X436" s="2">
        <f t="shared" si="1"/>
        <v>5.9757148148148067</v>
      </c>
      <c r="Y436" s="2">
        <f t="shared" si="1"/>
        <v>12.039011111111121</v>
      </c>
      <c r="Z436" s="2">
        <f t="shared" si="1"/>
        <v>5.4610472222222262</v>
      </c>
      <c r="AA436" s="2">
        <f t="shared" si="1"/>
        <v>11.28704814814815</v>
      </c>
      <c r="AB436" s="2">
        <f t="shared" si="1"/>
        <v>8.0864462962962822</v>
      </c>
      <c r="AC436" s="2">
        <f t="shared" si="1"/>
        <v>19.566969444444446</v>
      </c>
      <c r="AD436" s="2">
        <f t="shared" si="1"/>
        <v>25.631455555555583</v>
      </c>
      <c r="AE436" s="2">
        <f t="shared" si="1"/>
        <v>9.494519444444439</v>
      </c>
    </row>
    <row r="437" spans="1:31" hidden="1" x14ac:dyDescent="0.3">
      <c r="R437" t="s">
        <v>2</v>
      </c>
      <c r="S437" s="2">
        <f>COUNTBLANK(S2:S434)</f>
        <v>1</v>
      </c>
      <c r="T437" s="2">
        <f t="shared" ref="T437:AE437" si="2">COUNTBLANK(T2:T434)</f>
        <v>1</v>
      </c>
      <c r="U437" s="2">
        <f t="shared" si="2"/>
        <v>1</v>
      </c>
      <c r="V437" s="2">
        <f t="shared" si="2"/>
        <v>1</v>
      </c>
      <c r="W437" s="2">
        <f t="shared" si="2"/>
        <v>1</v>
      </c>
      <c r="X437" s="2">
        <f t="shared" si="2"/>
        <v>1</v>
      </c>
      <c r="Y437" s="2">
        <f t="shared" si="2"/>
        <v>1</v>
      </c>
      <c r="Z437" s="2">
        <f t="shared" si="2"/>
        <v>2</v>
      </c>
      <c r="AA437" s="2">
        <f t="shared" si="2"/>
        <v>1</v>
      </c>
      <c r="AB437" s="2">
        <f t="shared" si="2"/>
        <v>1</v>
      </c>
      <c r="AC437" s="2">
        <f t="shared" si="2"/>
        <v>1</v>
      </c>
      <c r="AD437" s="2">
        <f t="shared" si="2"/>
        <v>1</v>
      </c>
      <c r="AE437" s="2">
        <f t="shared" si="2"/>
        <v>2</v>
      </c>
    </row>
    <row r="438" spans="1:31" hidden="1" x14ac:dyDescent="0.3">
      <c r="R438" t="s">
        <v>9</v>
      </c>
      <c r="S438" s="2">
        <f>433-S437</f>
        <v>432</v>
      </c>
      <c r="T438" s="2">
        <f t="shared" ref="T438:AE438" si="3">433-T437</f>
        <v>432</v>
      </c>
      <c r="U438" s="2">
        <f t="shared" si="3"/>
        <v>432</v>
      </c>
      <c r="V438" s="2">
        <f t="shared" si="3"/>
        <v>432</v>
      </c>
      <c r="W438" s="2">
        <f t="shared" si="3"/>
        <v>432</v>
      </c>
      <c r="X438" s="2">
        <f t="shared" si="3"/>
        <v>432</v>
      </c>
      <c r="Y438" s="2">
        <f t="shared" si="3"/>
        <v>432</v>
      </c>
      <c r="Z438" s="2">
        <f t="shared" si="3"/>
        <v>431</v>
      </c>
      <c r="AA438" s="2">
        <f t="shared" si="3"/>
        <v>432</v>
      </c>
      <c r="AB438" s="2">
        <f t="shared" si="3"/>
        <v>432</v>
      </c>
      <c r="AC438" s="2">
        <f t="shared" si="3"/>
        <v>432</v>
      </c>
      <c r="AD438" s="2">
        <f t="shared" si="3"/>
        <v>432</v>
      </c>
      <c r="AE438" s="2">
        <f t="shared" si="3"/>
        <v>431</v>
      </c>
    </row>
    <row r="439" spans="1:31" hidden="1" x14ac:dyDescent="0.3">
      <c r="R439" t="s">
        <v>18</v>
      </c>
      <c r="S439" s="2">
        <f>COUNTIF(S$2:S$434,"&gt;= 9")</f>
        <v>90</v>
      </c>
      <c r="T439" s="2">
        <f t="shared" ref="T439:AE439" si="4">COUNTIF(T$2:T$434,"&gt;= 9")</f>
        <v>103</v>
      </c>
      <c r="U439" s="2">
        <f t="shared" si="4"/>
        <v>308</v>
      </c>
      <c r="V439" s="2">
        <f t="shared" si="4"/>
        <v>15</v>
      </c>
      <c r="W439" s="2">
        <f t="shared" si="4"/>
        <v>101</v>
      </c>
      <c r="X439" s="2">
        <f t="shared" si="4"/>
        <v>72</v>
      </c>
      <c r="Y439" s="2">
        <f t="shared" si="4"/>
        <v>137</v>
      </c>
      <c r="Z439" s="2">
        <f t="shared" si="4"/>
        <v>77</v>
      </c>
      <c r="AA439" s="2">
        <f t="shared" si="4"/>
        <v>173</v>
      </c>
      <c r="AB439" s="2">
        <f t="shared" si="4"/>
        <v>98</v>
      </c>
      <c r="AC439" s="2">
        <f t="shared" si="4"/>
        <v>255</v>
      </c>
      <c r="AD439" s="2">
        <f t="shared" si="4"/>
        <v>284</v>
      </c>
      <c r="AE439" s="2">
        <f t="shared" si="4"/>
        <v>120</v>
      </c>
    </row>
    <row r="440" spans="1:31" hidden="1" x14ac:dyDescent="0.3">
      <c r="R440" t="s">
        <v>20</v>
      </c>
      <c r="S440" s="2">
        <f>COUNTIF(S$2:S$434,"&gt;= 15")</f>
        <v>62</v>
      </c>
      <c r="T440" s="2">
        <f t="shared" ref="T440:AE440" si="5">COUNTIF(T$2:T$434,"&gt;= 15")</f>
        <v>72</v>
      </c>
      <c r="U440" s="2">
        <f t="shared" si="5"/>
        <v>222</v>
      </c>
      <c r="V440" s="2">
        <f t="shared" si="5"/>
        <v>9</v>
      </c>
      <c r="W440" s="2">
        <f t="shared" si="5"/>
        <v>57</v>
      </c>
      <c r="X440" s="2">
        <f t="shared" si="5"/>
        <v>50</v>
      </c>
      <c r="Y440" s="2">
        <f t="shared" si="5"/>
        <v>84</v>
      </c>
      <c r="Z440" s="2">
        <f t="shared" si="5"/>
        <v>35</v>
      </c>
      <c r="AA440" s="2">
        <f t="shared" si="5"/>
        <v>99</v>
      </c>
      <c r="AB440" s="2">
        <f t="shared" si="5"/>
        <v>64</v>
      </c>
      <c r="AC440" s="2">
        <f t="shared" si="5"/>
        <v>208</v>
      </c>
      <c r="AD440" s="2">
        <f t="shared" si="5"/>
        <v>246</v>
      </c>
      <c r="AE440" s="2">
        <f t="shared" si="5"/>
        <v>98</v>
      </c>
    </row>
    <row r="441" spans="1:31" hidden="1" x14ac:dyDescent="0.3">
      <c r="R441" t="s">
        <v>3</v>
      </c>
      <c r="S441" s="2">
        <f t="shared" ref="S441:AE441" si="6">COUNTIF(S$2:S$434,"&gt;= 25")</f>
        <v>34</v>
      </c>
      <c r="T441" s="2">
        <f t="shared" si="6"/>
        <v>46</v>
      </c>
      <c r="U441" s="2">
        <f t="shared" si="6"/>
        <v>144</v>
      </c>
      <c r="V441" s="2">
        <f t="shared" si="6"/>
        <v>7</v>
      </c>
      <c r="W441" s="2">
        <f t="shared" si="6"/>
        <v>26</v>
      </c>
      <c r="X441" s="2">
        <f t="shared" si="6"/>
        <v>33</v>
      </c>
      <c r="Y441" s="2">
        <f t="shared" si="6"/>
        <v>64</v>
      </c>
      <c r="Z441" s="2">
        <f t="shared" si="6"/>
        <v>9</v>
      </c>
      <c r="AA441" s="2">
        <f t="shared" si="6"/>
        <v>51</v>
      </c>
      <c r="AB441" s="2">
        <f t="shared" si="6"/>
        <v>34</v>
      </c>
      <c r="AC441" s="2">
        <f t="shared" si="6"/>
        <v>162</v>
      </c>
      <c r="AD441" s="2">
        <f t="shared" si="6"/>
        <v>190</v>
      </c>
      <c r="AE441" s="2">
        <f t="shared" si="6"/>
        <v>50</v>
      </c>
    </row>
    <row r="442" spans="1:31" hidden="1" x14ac:dyDescent="0.3">
      <c r="R442" t="s">
        <v>4</v>
      </c>
      <c r="S442" s="2">
        <f t="shared" ref="S442:AE442" si="7">COUNTIF(S$2:S$434,"&gt;= 35")</f>
        <v>15</v>
      </c>
      <c r="T442" s="2">
        <f t="shared" si="7"/>
        <v>33</v>
      </c>
      <c r="U442" s="2">
        <f t="shared" si="7"/>
        <v>74</v>
      </c>
      <c r="V442" s="2">
        <f t="shared" si="7"/>
        <v>2</v>
      </c>
      <c r="W442" s="2">
        <f t="shared" si="7"/>
        <v>6</v>
      </c>
      <c r="X442" s="2">
        <f t="shared" si="7"/>
        <v>17</v>
      </c>
      <c r="Y442" s="2">
        <f t="shared" si="7"/>
        <v>46</v>
      </c>
      <c r="Z442" s="2">
        <f t="shared" si="7"/>
        <v>0</v>
      </c>
      <c r="AA442" s="2">
        <f t="shared" si="7"/>
        <v>18</v>
      </c>
      <c r="AB442" s="2">
        <f t="shared" si="7"/>
        <v>10</v>
      </c>
      <c r="AC442" s="2">
        <f t="shared" si="7"/>
        <v>100</v>
      </c>
      <c r="AD442" s="2">
        <f t="shared" si="7"/>
        <v>138</v>
      </c>
      <c r="AE442" s="2">
        <f t="shared" si="7"/>
        <v>24</v>
      </c>
    </row>
    <row r="443" spans="1:31" hidden="1" x14ac:dyDescent="0.3">
      <c r="R443" t="s">
        <v>5</v>
      </c>
      <c r="S443" s="2">
        <f t="shared" ref="S443:AE443" si="8">COUNTIF(S$2:S$434,"&gt;= 45")</f>
        <v>8</v>
      </c>
      <c r="T443" s="2">
        <f t="shared" si="8"/>
        <v>19</v>
      </c>
      <c r="U443" s="2">
        <f t="shared" si="8"/>
        <v>24</v>
      </c>
      <c r="V443" s="2">
        <f t="shared" si="8"/>
        <v>0</v>
      </c>
      <c r="W443" s="2">
        <f t="shared" si="8"/>
        <v>0</v>
      </c>
      <c r="X443" s="2">
        <f t="shared" si="8"/>
        <v>1</v>
      </c>
      <c r="Y443" s="2">
        <f t="shared" si="8"/>
        <v>36</v>
      </c>
      <c r="Z443" s="2">
        <f t="shared" si="8"/>
        <v>0</v>
      </c>
      <c r="AA443" s="2">
        <f t="shared" si="8"/>
        <v>10</v>
      </c>
      <c r="AB443" s="2">
        <f t="shared" si="8"/>
        <v>2</v>
      </c>
      <c r="AC443" s="2">
        <f t="shared" si="8"/>
        <v>33</v>
      </c>
      <c r="AD443" s="2">
        <f t="shared" si="8"/>
        <v>102</v>
      </c>
      <c r="AE443" s="2">
        <f t="shared" si="8"/>
        <v>7</v>
      </c>
    </row>
    <row r="444" spans="1:31" hidden="1" x14ac:dyDescent="0.3">
      <c r="R444" t="s">
        <v>6</v>
      </c>
      <c r="S444" s="2">
        <f t="shared" ref="S444:AE444" si="9">COUNTIF(S$2:S$434,"&gt;= 55")</f>
        <v>2</v>
      </c>
      <c r="T444" s="2">
        <f t="shared" si="9"/>
        <v>7</v>
      </c>
      <c r="U444" s="2">
        <f t="shared" si="9"/>
        <v>2</v>
      </c>
      <c r="V444" s="2">
        <f t="shared" si="9"/>
        <v>0</v>
      </c>
      <c r="W444" s="2">
        <f t="shared" si="9"/>
        <v>0</v>
      </c>
      <c r="X444" s="2">
        <f t="shared" si="9"/>
        <v>0</v>
      </c>
      <c r="Y444" s="2">
        <f t="shared" si="9"/>
        <v>22</v>
      </c>
      <c r="Z444" s="2">
        <f t="shared" si="9"/>
        <v>0</v>
      </c>
      <c r="AA444" s="2">
        <f t="shared" si="9"/>
        <v>4</v>
      </c>
      <c r="AB444" s="2">
        <f t="shared" si="9"/>
        <v>0</v>
      </c>
      <c r="AC444" s="2">
        <f t="shared" si="9"/>
        <v>11</v>
      </c>
      <c r="AD444" s="2">
        <f t="shared" si="9"/>
        <v>59</v>
      </c>
      <c r="AE444" s="2">
        <f t="shared" si="9"/>
        <v>1</v>
      </c>
    </row>
    <row r="445" spans="1:31" hidden="1" x14ac:dyDescent="0.3">
      <c r="R445" t="s">
        <v>7</v>
      </c>
      <c r="S445" s="2">
        <f t="shared" ref="S445:AE445" si="10">COUNTIF(S$2:S$434,"&gt;= 65")</f>
        <v>1</v>
      </c>
      <c r="T445" s="2">
        <f t="shared" si="10"/>
        <v>4</v>
      </c>
      <c r="U445" s="2">
        <f t="shared" si="10"/>
        <v>0</v>
      </c>
      <c r="V445" s="2">
        <f t="shared" si="10"/>
        <v>0</v>
      </c>
      <c r="W445" s="2">
        <f t="shared" si="10"/>
        <v>0</v>
      </c>
      <c r="X445" s="2">
        <f t="shared" si="10"/>
        <v>0</v>
      </c>
      <c r="Y445" s="2">
        <f t="shared" si="10"/>
        <v>7</v>
      </c>
      <c r="Z445" s="2">
        <f t="shared" si="10"/>
        <v>0</v>
      </c>
      <c r="AA445" s="2">
        <f t="shared" si="10"/>
        <v>2</v>
      </c>
      <c r="AB445" s="2">
        <f t="shared" si="10"/>
        <v>0</v>
      </c>
      <c r="AC445" s="2">
        <f t="shared" si="10"/>
        <v>2</v>
      </c>
      <c r="AD445" s="2">
        <f t="shared" si="10"/>
        <v>24</v>
      </c>
      <c r="AE445" s="2">
        <f t="shared" si="10"/>
        <v>0</v>
      </c>
    </row>
    <row r="446" spans="1:31" hidden="1" x14ac:dyDescent="0.3">
      <c r="R446" t="s">
        <v>8</v>
      </c>
      <c r="S446" s="2">
        <f t="shared" ref="S446:AE446" si="11">COUNTIF(S$2:S$434,"&gt;= 75")</f>
        <v>0</v>
      </c>
      <c r="T446" s="2">
        <f t="shared" si="11"/>
        <v>4</v>
      </c>
      <c r="U446" s="2">
        <f t="shared" si="11"/>
        <v>0</v>
      </c>
      <c r="V446" s="2">
        <f t="shared" si="11"/>
        <v>0</v>
      </c>
      <c r="W446" s="2">
        <f t="shared" si="11"/>
        <v>0</v>
      </c>
      <c r="X446" s="2">
        <f t="shared" si="11"/>
        <v>0</v>
      </c>
      <c r="Y446" s="2">
        <f t="shared" si="11"/>
        <v>4</v>
      </c>
      <c r="Z446" s="2">
        <f t="shared" si="11"/>
        <v>0</v>
      </c>
      <c r="AA446" s="2">
        <f t="shared" si="11"/>
        <v>2</v>
      </c>
      <c r="AB446" s="2">
        <f t="shared" si="11"/>
        <v>0</v>
      </c>
      <c r="AC446" s="2">
        <f t="shared" si="11"/>
        <v>1</v>
      </c>
      <c r="AD446" s="2">
        <f t="shared" si="11"/>
        <v>8</v>
      </c>
      <c r="AE446" s="2">
        <f t="shared" si="11"/>
        <v>0</v>
      </c>
    </row>
    <row r="447" spans="1:31" x14ac:dyDescent="0.3">
      <c r="R447" s="17" t="s">
        <v>16</v>
      </c>
      <c r="S447" s="18">
        <f>S435/(432-S437)</f>
        <v>7.3026051044083546</v>
      </c>
      <c r="T447" s="18">
        <f t="shared" ref="T447:AE447" si="12">T435/(432-T437)</f>
        <v>8.8970784222737596</v>
      </c>
      <c r="U447" s="18">
        <f t="shared" si="12"/>
        <v>19.710159628770313</v>
      </c>
      <c r="V447" s="18">
        <f t="shared" si="12"/>
        <v>2.8888835266821529</v>
      </c>
      <c r="W447" s="18">
        <f t="shared" si="12"/>
        <v>7.2775610208816559</v>
      </c>
      <c r="X447" s="18">
        <f t="shared" si="12"/>
        <v>5.9895795823665807</v>
      </c>
      <c r="Y447" s="18">
        <f t="shared" si="12"/>
        <v>12.06694385150813</v>
      </c>
      <c r="Z447" s="18">
        <f t="shared" si="12"/>
        <v>5.4864474418604692</v>
      </c>
      <c r="AA447" s="18">
        <f t="shared" si="12"/>
        <v>11.313236194895593</v>
      </c>
      <c r="AB447" s="18">
        <f t="shared" si="12"/>
        <v>8.1052083526681997</v>
      </c>
      <c r="AC447" s="18">
        <f t="shared" si="12"/>
        <v>19.612368445475639</v>
      </c>
      <c r="AD447" s="18">
        <f t="shared" si="12"/>
        <v>25.690925290023227</v>
      </c>
      <c r="AE447" s="18">
        <f t="shared" si="12"/>
        <v>9.5386799999999941</v>
      </c>
    </row>
    <row r="448" spans="1:31" x14ac:dyDescent="0.3">
      <c r="R448" s="3" t="s">
        <v>19</v>
      </c>
      <c r="S448" s="10">
        <f>S$439/S$438</f>
        <v>0.20833333333333334</v>
      </c>
      <c r="T448" s="10">
        <f t="shared" ref="T448:AE448" si="13">T$439/T$438</f>
        <v>0.23842592592592593</v>
      </c>
      <c r="U448" s="10">
        <f t="shared" si="13"/>
        <v>0.71296296296296291</v>
      </c>
      <c r="V448" s="10">
        <f t="shared" si="13"/>
        <v>3.4722222222222224E-2</v>
      </c>
      <c r="W448" s="10">
        <f t="shared" si="13"/>
        <v>0.23379629629629631</v>
      </c>
      <c r="X448" s="10">
        <f t="shared" si="13"/>
        <v>0.16666666666666666</v>
      </c>
      <c r="Y448" s="10">
        <f t="shared" si="13"/>
        <v>0.31712962962962965</v>
      </c>
      <c r="Z448" s="10">
        <f t="shared" si="13"/>
        <v>0.17865429234338748</v>
      </c>
      <c r="AA448" s="10">
        <f t="shared" si="13"/>
        <v>0.40046296296296297</v>
      </c>
      <c r="AB448" s="10">
        <f t="shared" si="13"/>
        <v>0.22685185185185186</v>
      </c>
      <c r="AC448" s="10">
        <f t="shared" si="13"/>
        <v>0.59027777777777779</v>
      </c>
      <c r="AD448" s="10">
        <f t="shared" si="13"/>
        <v>0.65740740740740744</v>
      </c>
      <c r="AE448" s="10">
        <f t="shared" si="13"/>
        <v>0.27842227378190254</v>
      </c>
    </row>
    <row r="449" spans="18:31" x14ac:dyDescent="0.3">
      <c r="R449" s="3" t="s">
        <v>21</v>
      </c>
      <c r="S449" s="10">
        <f>S$440/S$438</f>
        <v>0.14351851851851852</v>
      </c>
      <c r="T449" s="10">
        <f t="shared" ref="T449:AE449" si="14">T$440/T$438</f>
        <v>0.16666666666666666</v>
      </c>
      <c r="U449" s="10">
        <f t="shared" si="14"/>
        <v>0.51388888888888884</v>
      </c>
      <c r="V449" s="10">
        <f t="shared" si="14"/>
        <v>2.0833333333333332E-2</v>
      </c>
      <c r="W449" s="10">
        <f t="shared" si="14"/>
        <v>0.13194444444444445</v>
      </c>
      <c r="X449" s="10">
        <f t="shared" si="14"/>
        <v>0.11574074074074074</v>
      </c>
      <c r="Y449" s="10">
        <f t="shared" si="14"/>
        <v>0.19444444444444445</v>
      </c>
      <c r="Z449" s="10">
        <f t="shared" si="14"/>
        <v>8.1206496519721574E-2</v>
      </c>
      <c r="AA449" s="10">
        <f t="shared" si="14"/>
        <v>0.22916666666666666</v>
      </c>
      <c r="AB449" s="10">
        <f t="shared" si="14"/>
        <v>0.14814814814814814</v>
      </c>
      <c r="AC449" s="10">
        <f t="shared" si="14"/>
        <v>0.48148148148148145</v>
      </c>
      <c r="AD449" s="10">
        <f t="shared" si="14"/>
        <v>0.56944444444444442</v>
      </c>
      <c r="AE449" s="10">
        <f t="shared" si="14"/>
        <v>0.22737819025522041</v>
      </c>
    </row>
    <row r="450" spans="18:31" x14ac:dyDescent="0.3">
      <c r="R450" s="4" t="s">
        <v>10</v>
      </c>
      <c r="S450" s="11">
        <f>S$441/S$438</f>
        <v>7.8703703703703706E-2</v>
      </c>
      <c r="T450" s="11">
        <f t="shared" ref="T450:AE450" si="15">T$441/T$438</f>
        <v>0.10648148148148148</v>
      </c>
      <c r="U450" s="11">
        <f t="shared" si="15"/>
        <v>0.33333333333333331</v>
      </c>
      <c r="V450" s="11">
        <f t="shared" si="15"/>
        <v>1.6203703703703703E-2</v>
      </c>
      <c r="W450" s="11">
        <f t="shared" si="15"/>
        <v>6.0185185185185182E-2</v>
      </c>
      <c r="X450" s="11">
        <f t="shared" si="15"/>
        <v>7.6388888888888895E-2</v>
      </c>
      <c r="Y450" s="11">
        <f t="shared" si="15"/>
        <v>0.14814814814814814</v>
      </c>
      <c r="Z450" s="11">
        <f t="shared" si="15"/>
        <v>2.0881670533642691E-2</v>
      </c>
      <c r="AA450" s="11">
        <f t="shared" si="15"/>
        <v>0.11805555555555555</v>
      </c>
      <c r="AB450" s="11">
        <f t="shared" si="15"/>
        <v>7.8703703703703706E-2</v>
      </c>
      <c r="AC450" s="11">
        <f t="shared" si="15"/>
        <v>0.375</v>
      </c>
      <c r="AD450" s="11">
        <f t="shared" si="15"/>
        <v>0.43981481481481483</v>
      </c>
      <c r="AE450" s="11">
        <f t="shared" si="15"/>
        <v>0.11600928074245939</v>
      </c>
    </row>
    <row r="451" spans="18:31" x14ac:dyDescent="0.3">
      <c r="R451" s="5" t="s">
        <v>11</v>
      </c>
      <c r="S451" s="12">
        <f>S$442/S$438</f>
        <v>3.4722222222222224E-2</v>
      </c>
      <c r="T451" s="12">
        <f t="shared" ref="T451:AE451" si="16">T$442/T$438</f>
        <v>7.6388888888888895E-2</v>
      </c>
      <c r="U451" s="12">
        <f t="shared" si="16"/>
        <v>0.17129629629629631</v>
      </c>
      <c r="V451" s="12">
        <f t="shared" si="16"/>
        <v>4.6296296296296294E-3</v>
      </c>
      <c r="W451" s="12">
        <f t="shared" si="16"/>
        <v>1.3888888888888888E-2</v>
      </c>
      <c r="X451" s="12">
        <f t="shared" si="16"/>
        <v>3.9351851851851853E-2</v>
      </c>
      <c r="Y451" s="12">
        <f t="shared" si="16"/>
        <v>0.10648148148148148</v>
      </c>
      <c r="Z451" s="12">
        <f t="shared" si="16"/>
        <v>0</v>
      </c>
      <c r="AA451" s="12">
        <f t="shared" si="16"/>
        <v>4.1666666666666664E-2</v>
      </c>
      <c r="AB451" s="12">
        <f t="shared" si="16"/>
        <v>2.3148148148148147E-2</v>
      </c>
      <c r="AC451" s="12">
        <f t="shared" si="16"/>
        <v>0.23148148148148148</v>
      </c>
      <c r="AD451" s="12">
        <f t="shared" si="16"/>
        <v>0.31944444444444442</v>
      </c>
      <c r="AE451" s="12">
        <f t="shared" si="16"/>
        <v>5.5684454756380508E-2</v>
      </c>
    </row>
    <row r="452" spans="18:31" x14ac:dyDescent="0.3">
      <c r="R452" s="6" t="s">
        <v>12</v>
      </c>
      <c r="S452" s="13">
        <f>S$443/S$438</f>
        <v>1.8518518518518517E-2</v>
      </c>
      <c r="T452" s="13">
        <f t="shared" ref="T452:AE452" si="17">T$443/T$438</f>
        <v>4.3981481481481483E-2</v>
      </c>
      <c r="U452" s="13">
        <f t="shared" si="17"/>
        <v>5.5555555555555552E-2</v>
      </c>
      <c r="V452" s="13">
        <f t="shared" si="17"/>
        <v>0</v>
      </c>
      <c r="W452" s="13">
        <f t="shared" si="17"/>
        <v>0</v>
      </c>
      <c r="X452" s="13">
        <f t="shared" si="17"/>
        <v>2.3148148148148147E-3</v>
      </c>
      <c r="Y452" s="13">
        <f t="shared" si="17"/>
        <v>8.3333333333333329E-2</v>
      </c>
      <c r="Z452" s="13">
        <f t="shared" si="17"/>
        <v>0</v>
      </c>
      <c r="AA452" s="13">
        <f t="shared" si="17"/>
        <v>2.3148148148148147E-2</v>
      </c>
      <c r="AB452" s="13">
        <f t="shared" si="17"/>
        <v>4.6296296296296294E-3</v>
      </c>
      <c r="AC452" s="13">
        <f t="shared" si="17"/>
        <v>7.6388888888888895E-2</v>
      </c>
      <c r="AD452" s="13">
        <f t="shared" si="17"/>
        <v>0.2361111111111111</v>
      </c>
      <c r="AE452" s="13">
        <f t="shared" si="17"/>
        <v>1.6241299303944315E-2</v>
      </c>
    </row>
    <row r="453" spans="18:31" x14ac:dyDescent="0.3">
      <c r="R453" s="9" t="s">
        <v>13</v>
      </c>
      <c r="S453" s="14">
        <f>S$444/S$438</f>
        <v>4.6296296296296294E-3</v>
      </c>
      <c r="T453" s="14">
        <f t="shared" ref="T453:AE453" si="18">T$444/T$438</f>
        <v>1.6203703703703703E-2</v>
      </c>
      <c r="U453" s="14">
        <f t="shared" si="18"/>
        <v>4.6296296296296294E-3</v>
      </c>
      <c r="V453" s="14">
        <f t="shared" si="18"/>
        <v>0</v>
      </c>
      <c r="W453" s="14">
        <f t="shared" si="18"/>
        <v>0</v>
      </c>
      <c r="X453" s="14">
        <f t="shared" si="18"/>
        <v>0</v>
      </c>
      <c r="Y453" s="14">
        <f t="shared" si="18"/>
        <v>5.0925925925925923E-2</v>
      </c>
      <c r="Z453" s="14">
        <f t="shared" si="18"/>
        <v>0</v>
      </c>
      <c r="AA453" s="14">
        <f t="shared" si="18"/>
        <v>9.2592592592592587E-3</v>
      </c>
      <c r="AB453" s="14">
        <f t="shared" si="18"/>
        <v>0</v>
      </c>
      <c r="AC453" s="14">
        <f t="shared" si="18"/>
        <v>2.5462962962962962E-2</v>
      </c>
      <c r="AD453" s="14">
        <f t="shared" si="18"/>
        <v>0.13657407407407407</v>
      </c>
      <c r="AE453" s="14">
        <f t="shared" si="18"/>
        <v>2.3201856148491878E-3</v>
      </c>
    </row>
    <row r="454" spans="18:31" x14ac:dyDescent="0.3">
      <c r="R454" s="7" t="s">
        <v>14</v>
      </c>
      <c r="S454" s="15">
        <f>S$445/S$438</f>
        <v>2.3148148148148147E-3</v>
      </c>
      <c r="T454" s="15">
        <f t="shared" ref="T454:AE454" si="19">T$445/T$438</f>
        <v>9.2592592592592587E-3</v>
      </c>
      <c r="U454" s="15">
        <f t="shared" si="19"/>
        <v>0</v>
      </c>
      <c r="V454" s="15">
        <f t="shared" si="19"/>
        <v>0</v>
      </c>
      <c r="W454" s="15">
        <f t="shared" si="19"/>
        <v>0</v>
      </c>
      <c r="X454" s="15">
        <f t="shared" si="19"/>
        <v>0</v>
      </c>
      <c r="Y454" s="15">
        <f t="shared" si="19"/>
        <v>1.6203703703703703E-2</v>
      </c>
      <c r="Z454" s="15">
        <f t="shared" si="19"/>
        <v>0</v>
      </c>
      <c r="AA454" s="15">
        <f t="shared" si="19"/>
        <v>4.6296296296296294E-3</v>
      </c>
      <c r="AB454" s="15">
        <f t="shared" si="19"/>
        <v>0</v>
      </c>
      <c r="AC454" s="15">
        <f t="shared" si="19"/>
        <v>4.6296296296296294E-3</v>
      </c>
      <c r="AD454" s="15">
        <f t="shared" si="19"/>
        <v>5.5555555555555552E-2</v>
      </c>
      <c r="AE454" s="15">
        <f t="shared" si="19"/>
        <v>0</v>
      </c>
    </row>
    <row r="455" spans="18:31" x14ac:dyDescent="0.3">
      <c r="R455" s="8" t="s">
        <v>15</v>
      </c>
      <c r="S455" s="16">
        <f>S$446/S$438</f>
        <v>0</v>
      </c>
      <c r="T455" s="16">
        <f t="shared" ref="T455:AE455" si="20">T$446/T$438</f>
        <v>9.2592592592592587E-3</v>
      </c>
      <c r="U455" s="16">
        <f t="shared" si="20"/>
        <v>0</v>
      </c>
      <c r="V455" s="16">
        <f t="shared" si="20"/>
        <v>0</v>
      </c>
      <c r="W455" s="16">
        <f t="shared" si="20"/>
        <v>0</v>
      </c>
      <c r="X455" s="16">
        <f t="shared" si="20"/>
        <v>0</v>
      </c>
      <c r="Y455" s="16">
        <f t="shared" si="20"/>
        <v>9.2592592592592587E-3</v>
      </c>
      <c r="Z455" s="16">
        <f t="shared" si="20"/>
        <v>0</v>
      </c>
      <c r="AA455" s="16">
        <f t="shared" si="20"/>
        <v>4.6296296296296294E-3</v>
      </c>
      <c r="AB455" s="16">
        <f t="shared" si="20"/>
        <v>0</v>
      </c>
      <c r="AC455" s="16">
        <f t="shared" si="20"/>
        <v>2.3148148148148147E-3</v>
      </c>
      <c r="AD455" s="16">
        <f t="shared" si="20"/>
        <v>1.8518518518518517E-2</v>
      </c>
      <c r="AE455" s="16">
        <f t="shared" si="20"/>
        <v>0</v>
      </c>
    </row>
    <row r="456" spans="18:31" x14ac:dyDescent="0.3">
      <c r="S456" s="19" t="str">
        <f>S1</f>
        <v>Big Lagoon Outside A</v>
      </c>
      <c r="T456" s="19" t="str">
        <f t="shared" ref="T456:AE456" si="21">T1</f>
        <v>Rainbow Lane A</v>
      </c>
      <c r="U456" s="19" t="str">
        <f t="shared" si="21"/>
        <v>Ewing A</v>
      </c>
      <c r="V456" s="19" t="str">
        <f t="shared" si="21"/>
        <v>Westhaven Dr N, Trinidad A</v>
      </c>
      <c r="W456" s="19" t="str">
        <f t="shared" si="21"/>
        <v>NC#102_McKinleyville A</v>
      </c>
      <c r="X456" s="19" t="str">
        <f t="shared" si="21"/>
        <v>RydersAir A</v>
      </c>
      <c r="Y456" s="19" t="str">
        <f t="shared" si="21"/>
        <v>RCM Outside A</v>
      </c>
      <c r="Z456" s="19" t="str">
        <f t="shared" si="21"/>
        <v>NC#100_Eureka_NCUAQMD A</v>
      </c>
      <c r="AA456" s="19" t="str">
        <f t="shared" si="21"/>
        <v>Eureka HS outside A</v>
      </c>
      <c r="AB456" s="19" t="str">
        <f t="shared" si="21"/>
        <v>Eagle outside A</v>
      </c>
      <c r="AC456" s="19" t="str">
        <f t="shared" si="21"/>
        <v>Hoopa HS A</v>
      </c>
      <c r="AD456" s="19" t="str">
        <f t="shared" si="21"/>
        <v>Willow Creek, California A</v>
      </c>
      <c r="AE456" s="19" t="str">
        <f t="shared" si="21"/>
        <v>NC#131_Burnt Ranch A</v>
      </c>
    </row>
    <row r="457" spans="18:31" x14ac:dyDescent="0.3">
      <c r="S457" t="s">
        <v>35</v>
      </c>
      <c r="T457" t="s">
        <v>35</v>
      </c>
      <c r="U457" t="s">
        <v>35</v>
      </c>
      <c r="V457" t="s">
        <v>35</v>
      </c>
      <c r="W457" t="s">
        <v>35</v>
      </c>
      <c r="X457" t="s">
        <v>35</v>
      </c>
      <c r="Y457" t="s">
        <v>35</v>
      </c>
      <c r="Z457" t="s">
        <v>35</v>
      </c>
      <c r="AA457" t="s">
        <v>35</v>
      </c>
      <c r="AB457" t="s">
        <v>35</v>
      </c>
      <c r="AC457" t="s">
        <v>35</v>
      </c>
      <c r="AD457" t="s">
        <v>35</v>
      </c>
      <c r="AE457" t="s">
        <v>35</v>
      </c>
    </row>
    <row r="458" spans="18:31" x14ac:dyDescent="0.3">
      <c r="R458" t="s">
        <v>17</v>
      </c>
      <c r="S458" s="20">
        <v>1</v>
      </c>
      <c r="T458" s="20">
        <f>S458+1</f>
        <v>2</v>
      </c>
      <c r="U458" s="20">
        <f t="shared" ref="U458:AE458" si="22">T458+1</f>
        <v>3</v>
      </c>
      <c r="V458" s="20">
        <f t="shared" si="22"/>
        <v>4</v>
      </c>
      <c r="W458" s="20">
        <f t="shared" si="22"/>
        <v>5</v>
      </c>
      <c r="X458" s="20">
        <f t="shared" si="22"/>
        <v>6</v>
      </c>
      <c r="Y458" s="20">
        <f t="shared" si="22"/>
        <v>7</v>
      </c>
      <c r="Z458" s="20">
        <f t="shared" si="22"/>
        <v>8</v>
      </c>
      <c r="AA458" s="20">
        <f t="shared" si="22"/>
        <v>9</v>
      </c>
      <c r="AB458" s="20">
        <f t="shared" si="22"/>
        <v>10</v>
      </c>
      <c r="AC458" s="20">
        <f t="shared" si="22"/>
        <v>11</v>
      </c>
      <c r="AD458" s="20">
        <f t="shared" si="22"/>
        <v>12</v>
      </c>
      <c r="AE458" s="20">
        <f t="shared" si="22"/>
        <v>13</v>
      </c>
    </row>
    <row r="459" spans="18:31" x14ac:dyDescent="0.3">
      <c r="R459" t="s">
        <v>36</v>
      </c>
    </row>
    <row r="467" spans="19:19" x14ac:dyDescent="0.3">
      <c r="S467" t="str">
        <f>IF(B468&lt;&gt;"", (B468*0.514)+1.8304,"")</f>
        <v/>
      </c>
    </row>
    <row r="468" spans="19:19" x14ac:dyDescent="0.3">
      <c r="S468" t="str">
        <f>IF(B469&lt;&gt;"", (B469*0.514)+1.8304,"")</f>
        <v/>
      </c>
    </row>
    <row r="469" spans="19:19" x14ac:dyDescent="0.3">
      <c r="S469" t="str">
        <f>IF(B470&lt;&gt;"", (B470*0.514)+1.8304,"")</f>
        <v/>
      </c>
    </row>
    <row r="470" spans="19:19" x14ac:dyDescent="0.3">
      <c r="S470" t="str">
        <f>IF(B471&lt;&gt;"", (B471*0.514)+1.8304,"")</f>
        <v/>
      </c>
    </row>
  </sheetData>
  <conditionalFormatting sqref="S447:AE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2024-02-19T15:33:18Z</dcterms:modified>
</cp:coreProperties>
</file>