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i Coast to Coast\Ep RiL Texas Panhandle\"/>
    </mc:Choice>
  </mc:AlternateContent>
  <xr:revisionPtr revIDLastSave="0" documentId="13_ncr:1_{004E4697-93A7-4B30-AC04-0F74857924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" i="3" l="1"/>
  <c r="AO1" i="3"/>
  <c r="AP1" i="3"/>
  <c r="AP456" i="3" s="1"/>
  <c r="AN2" i="3"/>
  <c r="AO2" i="3"/>
  <c r="AP2" i="3"/>
  <c r="AN3" i="3"/>
  <c r="AO3" i="3"/>
  <c r="AP3" i="3"/>
  <c r="AN4" i="3"/>
  <c r="AO4" i="3"/>
  <c r="AP4" i="3"/>
  <c r="AN5" i="3"/>
  <c r="AO5" i="3"/>
  <c r="AP5" i="3"/>
  <c r="AN6" i="3"/>
  <c r="AO6" i="3"/>
  <c r="AP6" i="3"/>
  <c r="AN7" i="3"/>
  <c r="AO7" i="3"/>
  <c r="AP7" i="3"/>
  <c r="AN8" i="3"/>
  <c r="AO8" i="3"/>
  <c r="AP8" i="3"/>
  <c r="AN9" i="3"/>
  <c r="AO9" i="3"/>
  <c r="AP9" i="3"/>
  <c r="AN10" i="3"/>
  <c r="AO10" i="3"/>
  <c r="AP10" i="3"/>
  <c r="AN11" i="3"/>
  <c r="AO11" i="3"/>
  <c r="AP11" i="3"/>
  <c r="AN12" i="3"/>
  <c r="AO12" i="3"/>
  <c r="AP12" i="3"/>
  <c r="AN13" i="3"/>
  <c r="AO13" i="3"/>
  <c r="AP13" i="3"/>
  <c r="AN14" i="3"/>
  <c r="AO14" i="3"/>
  <c r="AP14" i="3"/>
  <c r="AN15" i="3"/>
  <c r="AO15" i="3"/>
  <c r="AP15" i="3"/>
  <c r="AN16" i="3"/>
  <c r="AO16" i="3"/>
  <c r="AP16" i="3"/>
  <c r="AN17" i="3"/>
  <c r="AO17" i="3"/>
  <c r="AP17" i="3"/>
  <c r="AN18" i="3"/>
  <c r="AO18" i="3"/>
  <c r="AP18" i="3"/>
  <c r="AN19" i="3"/>
  <c r="AO19" i="3"/>
  <c r="AP19" i="3"/>
  <c r="AN20" i="3"/>
  <c r="AO20" i="3"/>
  <c r="AP20" i="3"/>
  <c r="AN21" i="3"/>
  <c r="AO21" i="3"/>
  <c r="AP21" i="3"/>
  <c r="AN22" i="3"/>
  <c r="AO22" i="3"/>
  <c r="AP22" i="3"/>
  <c r="AN23" i="3"/>
  <c r="AO23" i="3"/>
  <c r="AP23" i="3"/>
  <c r="AN24" i="3"/>
  <c r="AO24" i="3"/>
  <c r="AP24" i="3"/>
  <c r="AN25" i="3"/>
  <c r="AO25" i="3"/>
  <c r="AP25" i="3"/>
  <c r="AN26" i="3"/>
  <c r="AO26" i="3"/>
  <c r="AP26" i="3"/>
  <c r="AN27" i="3"/>
  <c r="AO27" i="3"/>
  <c r="AP27" i="3"/>
  <c r="AN28" i="3"/>
  <c r="AO28" i="3"/>
  <c r="AP28" i="3"/>
  <c r="AN29" i="3"/>
  <c r="AO29" i="3"/>
  <c r="AP29" i="3"/>
  <c r="AN30" i="3"/>
  <c r="AO30" i="3"/>
  <c r="AP30" i="3"/>
  <c r="AN31" i="3"/>
  <c r="AO31" i="3"/>
  <c r="AP31" i="3"/>
  <c r="AN32" i="3"/>
  <c r="AO32" i="3"/>
  <c r="AP32" i="3"/>
  <c r="AN33" i="3"/>
  <c r="AO33" i="3"/>
  <c r="AP33" i="3"/>
  <c r="AN34" i="3"/>
  <c r="AO34" i="3"/>
  <c r="AP34" i="3"/>
  <c r="AN35" i="3"/>
  <c r="AO35" i="3"/>
  <c r="AP35" i="3"/>
  <c r="AN36" i="3"/>
  <c r="AO36" i="3"/>
  <c r="AP36" i="3"/>
  <c r="AN37" i="3"/>
  <c r="AO37" i="3"/>
  <c r="AP37" i="3"/>
  <c r="AN38" i="3"/>
  <c r="AO38" i="3"/>
  <c r="AP38" i="3"/>
  <c r="AN39" i="3"/>
  <c r="AO39" i="3"/>
  <c r="AP39" i="3"/>
  <c r="AN40" i="3"/>
  <c r="AO40" i="3"/>
  <c r="AP40" i="3"/>
  <c r="AN41" i="3"/>
  <c r="AO41" i="3"/>
  <c r="AP41" i="3"/>
  <c r="AN42" i="3"/>
  <c r="AO42" i="3"/>
  <c r="AP42" i="3"/>
  <c r="AN43" i="3"/>
  <c r="AO43" i="3"/>
  <c r="AP43" i="3"/>
  <c r="AN44" i="3"/>
  <c r="AO44" i="3"/>
  <c r="AP44" i="3"/>
  <c r="AN45" i="3"/>
  <c r="AO45" i="3"/>
  <c r="AP45" i="3"/>
  <c r="AN46" i="3"/>
  <c r="AO46" i="3"/>
  <c r="AP46" i="3"/>
  <c r="AN47" i="3"/>
  <c r="AO47" i="3"/>
  <c r="AP47" i="3"/>
  <c r="AN48" i="3"/>
  <c r="AO48" i="3"/>
  <c r="AP48" i="3"/>
  <c r="AN49" i="3"/>
  <c r="AO49" i="3"/>
  <c r="AP49" i="3"/>
  <c r="AN50" i="3"/>
  <c r="AO50" i="3"/>
  <c r="AP50" i="3"/>
  <c r="AN51" i="3"/>
  <c r="AO51" i="3"/>
  <c r="AP51" i="3"/>
  <c r="AN52" i="3"/>
  <c r="AO52" i="3"/>
  <c r="AP52" i="3"/>
  <c r="AN53" i="3"/>
  <c r="AO53" i="3"/>
  <c r="AP53" i="3"/>
  <c r="AN54" i="3"/>
  <c r="AO54" i="3"/>
  <c r="AP54" i="3"/>
  <c r="AN55" i="3"/>
  <c r="AO55" i="3"/>
  <c r="AP55" i="3"/>
  <c r="AN56" i="3"/>
  <c r="AO56" i="3"/>
  <c r="AP56" i="3"/>
  <c r="AN57" i="3"/>
  <c r="AO57" i="3"/>
  <c r="AP57" i="3"/>
  <c r="AN58" i="3"/>
  <c r="AO58" i="3"/>
  <c r="AP58" i="3"/>
  <c r="AN59" i="3"/>
  <c r="AO59" i="3"/>
  <c r="AP59" i="3"/>
  <c r="AN60" i="3"/>
  <c r="AO60" i="3"/>
  <c r="AP60" i="3"/>
  <c r="AN61" i="3"/>
  <c r="AO61" i="3"/>
  <c r="AP61" i="3"/>
  <c r="AN62" i="3"/>
  <c r="AO62" i="3"/>
  <c r="AP62" i="3"/>
  <c r="AN63" i="3"/>
  <c r="AO63" i="3"/>
  <c r="AP63" i="3"/>
  <c r="AN64" i="3"/>
  <c r="AO64" i="3"/>
  <c r="AP64" i="3"/>
  <c r="AN65" i="3"/>
  <c r="AO65" i="3"/>
  <c r="AP65" i="3"/>
  <c r="AN66" i="3"/>
  <c r="AO66" i="3"/>
  <c r="AP66" i="3"/>
  <c r="AN67" i="3"/>
  <c r="AO67" i="3"/>
  <c r="AP67" i="3"/>
  <c r="AN68" i="3"/>
  <c r="AO68" i="3"/>
  <c r="AP68" i="3"/>
  <c r="AN69" i="3"/>
  <c r="AO69" i="3"/>
  <c r="AP69" i="3"/>
  <c r="AN70" i="3"/>
  <c r="AO70" i="3"/>
  <c r="AP70" i="3"/>
  <c r="AN71" i="3"/>
  <c r="AO71" i="3"/>
  <c r="AP71" i="3"/>
  <c r="AN72" i="3"/>
  <c r="AO72" i="3"/>
  <c r="AP72" i="3"/>
  <c r="AN73" i="3"/>
  <c r="AO73" i="3"/>
  <c r="AP73" i="3"/>
  <c r="AN74" i="3"/>
  <c r="AO74" i="3"/>
  <c r="AP74" i="3"/>
  <c r="AN75" i="3"/>
  <c r="AO75" i="3"/>
  <c r="AP75" i="3"/>
  <c r="AN76" i="3"/>
  <c r="AO76" i="3"/>
  <c r="AP76" i="3"/>
  <c r="AN77" i="3"/>
  <c r="AO77" i="3"/>
  <c r="AP77" i="3"/>
  <c r="AN78" i="3"/>
  <c r="AO78" i="3"/>
  <c r="AP78" i="3"/>
  <c r="AN79" i="3"/>
  <c r="AO79" i="3"/>
  <c r="AP79" i="3"/>
  <c r="AN80" i="3"/>
  <c r="AO80" i="3"/>
  <c r="AP80" i="3"/>
  <c r="AN81" i="3"/>
  <c r="AO81" i="3"/>
  <c r="AP81" i="3"/>
  <c r="AN82" i="3"/>
  <c r="AO82" i="3"/>
  <c r="AP82" i="3"/>
  <c r="AN83" i="3"/>
  <c r="AO83" i="3"/>
  <c r="AP83" i="3"/>
  <c r="AN84" i="3"/>
  <c r="AO84" i="3"/>
  <c r="AP84" i="3"/>
  <c r="AN85" i="3"/>
  <c r="AO85" i="3"/>
  <c r="AP85" i="3"/>
  <c r="AN86" i="3"/>
  <c r="AO86" i="3"/>
  <c r="AP86" i="3"/>
  <c r="AN87" i="3"/>
  <c r="AO87" i="3"/>
  <c r="AP87" i="3"/>
  <c r="AN88" i="3"/>
  <c r="AO88" i="3"/>
  <c r="AP88" i="3"/>
  <c r="AN89" i="3"/>
  <c r="AO89" i="3"/>
  <c r="AP89" i="3"/>
  <c r="AN90" i="3"/>
  <c r="AO90" i="3"/>
  <c r="AP90" i="3"/>
  <c r="AN91" i="3"/>
  <c r="AO91" i="3"/>
  <c r="AP91" i="3"/>
  <c r="AN92" i="3"/>
  <c r="AO92" i="3"/>
  <c r="AP92" i="3"/>
  <c r="AN93" i="3"/>
  <c r="AO93" i="3"/>
  <c r="AP93" i="3"/>
  <c r="AN94" i="3"/>
  <c r="AO94" i="3"/>
  <c r="AP94" i="3"/>
  <c r="AN95" i="3"/>
  <c r="AO95" i="3"/>
  <c r="AP95" i="3"/>
  <c r="AN96" i="3"/>
  <c r="AO96" i="3"/>
  <c r="AP96" i="3"/>
  <c r="AN97" i="3"/>
  <c r="AO97" i="3"/>
  <c r="AP97" i="3"/>
  <c r="AN98" i="3"/>
  <c r="AO98" i="3"/>
  <c r="AP98" i="3"/>
  <c r="AN99" i="3"/>
  <c r="AO99" i="3"/>
  <c r="AP99" i="3"/>
  <c r="AN100" i="3"/>
  <c r="AO100" i="3"/>
  <c r="AP100" i="3"/>
  <c r="AN101" i="3"/>
  <c r="AO101" i="3"/>
  <c r="AP101" i="3"/>
  <c r="AN102" i="3"/>
  <c r="AO102" i="3"/>
  <c r="AP102" i="3"/>
  <c r="AN103" i="3"/>
  <c r="AO103" i="3"/>
  <c r="AP103" i="3"/>
  <c r="AN104" i="3"/>
  <c r="AO104" i="3"/>
  <c r="AP104" i="3"/>
  <c r="AN105" i="3"/>
  <c r="AO105" i="3"/>
  <c r="AP105" i="3"/>
  <c r="AN106" i="3"/>
  <c r="AO106" i="3"/>
  <c r="AP106" i="3"/>
  <c r="AN107" i="3"/>
  <c r="AO107" i="3"/>
  <c r="AP107" i="3"/>
  <c r="AN108" i="3"/>
  <c r="AO108" i="3"/>
  <c r="AP108" i="3"/>
  <c r="AN109" i="3"/>
  <c r="AO109" i="3"/>
  <c r="AP109" i="3"/>
  <c r="AN110" i="3"/>
  <c r="AO110" i="3"/>
  <c r="AP110" i="3"/>
  <c r="AN111" i="3"/>
  <c r="AO111" i="3"/>
  <c r="AP111" i="3"/>
  <c r="AN112" i="3"/>
  <c r="AO112" i="3"/>
  <c r="AP112" i="3"/>
  <c r="AN113" i="3"/>
  <c r="AO113" i="3"/>
  <c r="AP113" i="3"/>
  <c r="AN114" i="3"/>
  <c r="AO114" i="3"/>
  <c r="AP114" i="3"/>
  <c r="AN115" i="3"/>
  <c r="AO115" i="3"/>
  <c r="AP115" i="3"/>
  <c r="AN116" i="3"/>
  <c r="AO116" i="3"/>
  <c r="AP116" i="3"/>
  <c r="AN117" i="3"/>
  <c r="AO117" i="3"/>
  <c r="AP117" i="3"/>
  <c r="AN118" i="3"/>
  <c r="AO118" i="3"/>
  <c r="AP118" i="3"/>
  <c r="AN119" i="3"/>
  <c r="AO119" i="3"/>
  <c r="AP119" i="3"/>
  <c r="AN120" i="3"/>
  <c r="AO120" i="3"/>
  <c r="AP120" i="3"/>
  <c r="AN121" i="3"/>
  <c r="AO121" i="3"/>
  <c r="AP121" i="3"/>
  <c r="AN122" i="3"/>
  <c r="AO122" i="3"/>
  <c r="AP122" i="3"/>
  <c r="AN123" i="3"/>
  <c r="AO123" i="3"/>
  <c r="AP123" i="3"/>
  <c r="AN124" i="3"/>
  <c r="AO124" i="3"/>
  <c r="AP124" i="3"/>
  <c r="AN125" i="3"/>
  <c r="AO125" i="3"/>
  <c r="AP125" i="3"/>
  <c r="AN126" i="3"/>
  <c r="AO126" i="3"/>
  <c r="AP126" i="3"/>
  <c r="AN127" i="3"/>
  <c r="AO127" i="3"/>
  <c r="AP127" i="3"/>
  <c r="AN128" i="3"/>
  <c r="AO128" i="3"/>
  <c r="AP128" i="3"/>
  <c r="AN129" i="3"/>
  <c r="AO129" i="3"/>
  <c r="AP129" i="3"/>
  <c r="AN130" i="3"/>
  <c r="AO130" i="3"/>
  <c r="AP130" i="3"/>
  <c r="AN131" i="3"/>
  <c r="AO131" i="3"/>
  <c r="AP131" i="3"/>
  <c r="AN132" i="3"/>
  <c r="AO132" i="3"/>
  <c r="AP132" i="3"/>
  <c r="AN133" i="3"/>
  <c r="AO133" i="3"/>
  <c r="AP133" i="3"/>
  <c r="AN134" i="3"/>
  <c r="AO134" i="3"/>
  <c r="AP134" i="3"/>
  <c r="AN135" i="3"/>
  <c r="AO135" i="3"/>
  <c r="AP135" i="3"/>
  <c r="AN136" i="3"/>
  <c r="AO136" i="3"/>
  <c r="AP136" i="3"/>
  <c r="AN137" i="3"/>
  <c r="AO137" i="3"/>
  <c r="AP137" i="3"/>
  <c r="AN138" i="3"/>
  <c r="AO138" i="3"/>
  <c r="AP138" i="3"/>
  <c r="AN139" i="3"/>
  <c r="AO139" i="3"/>
  <c r="AP139" i="3"/>
  <c r="AN140" i="3"/>
  <c r="AO140" i="3"/>
  <c r="AP140" i="3"/>
  <c r="AN141" i="3"/>
  <c r="AO141" i="3"/>
  <c r="AP141" i="3"/>
  <c r="AN142" i="3"/>
  <c r="AO142" i="3"/>
  <c r="AP142" i="3"/>
  <c r="AN143" i="3"/>
  <c r="AO143" i="3"/>
  <c r="AP143" i="3"/>
  <c r="AN144" i="3"/>
  <c r="AO144" i="3"/>
  <c r="AP144" i="3"/>
  <c r="AN145" i="3"/>
  <c r="AO145" i="3"/>
  <c r="AP145" i="3"/>
  <c r="AN146" i="3"/>
  <c r="AO146" i="3"/>
  <c r="AP146" i="3"/>
  <c r="AN147" i="3"/>
  <c r="AO147" i="3"/>
  <c r="AP147" i="3"/>
  <c r="AN148" i="3"/>
  <c r="AO148" i="3"/>
  <c r="AP148" i="3"/>
  <c r="AN149" i="3"/>
  <c r="AO149" i="3"/>
  <c r="AP149" i="3"/>
  <c r="AN150" i="3"/>
  <c r="AO150" i="3"/>
  <c r="AP150" i="3"/>
  <c r="AN151" i="3"/>
  <c r="AO151" i="3"/>
  <c r="AP151" i="3"/>
  <c r="AN152" i="3"/>
  <c r="AO152" i="3"/>
  <c r="AP152" i="3"/>
  <c r="AN153" i="3"/>
  <c r="AO153" i="3"/>
  <c r="AP153" i="3"/>
  <c r="AN154" i="3"/>
  <c r="AO154" i="3"/>
  <c r="AP154" i="3"/>
  <c r="AN155" i="3"/>
  <c r="AO155" i="3"/>
  <c r="AP155" i="3"/>
  <c r="AN156" i="3"/>
  <c r="AO156" i="3"/>
  <c r="AP156" i="3"/>
  <c r="AN157" i="3"/>
  <c r="AO157" i="3"/>
  <c r="AP157" i="3"/>
  <c r="AN158" i="3"/>
  <c r="AO158" i="3"/>
  <c r="AP158" i="3"/>
  <c r="AN159" i="3"/>
  <c r="AO159" i="3"/>
  <c r="AP159" i="3"/>
  <c r="AN160" i="3"/>
  <c r="AO160" i="3"/>
  <c r="AP160" i="3"/>
  <c r="AN161" i="3"/>
  <c r="AO161" i="3"/>
  <c r="AP161" i="3"/>
  <c r="AN162" i="3"/>
  <c r="AO162" i="3"/>
  <c r="AP162" i="3"/>
  <c r="AN163" i="3"/>
  <c r="AO163" i="3"/>
  <c r="AP163" i="3"/>
  <c r="AN164" i="3"/>
  <c r="AO164" i="3"/>
  <c r="AP164" i="3"/>
  <c r="AN165" i="3"/>
  <c r="AO165" i="3"/>
  <c r="AP165" i="3"/>
  <c r="AN166" i="3"/>
  <c r="AO166" i="3"/>
  <c r="AP166" i="3"/>
  <c r="AN167" i="3"/>
  <c r="AO167" i="3"/>
  <c r="AP167" i="3"/>
  <c r="AN168" i="3"/>
  <c r="AO168" i="3"/>
  <c r="AP168" i="3"/>
  <c r="AN169" i="3"/>
  <c r="AO169" i="3"/>
  <c r="AP169" i="3"/>
  <c r="AN170" i="3"/>
  <c r="AO170" i="3"/>
  <c r="AP170" i="3"/>
  <c r="AN171" i="3"/>
  <c r="AO171" i="3"/>
  <c r="AP171" i="3"/>
  <c r="AN172" i="3"/>
  <c r="AO172" i="3"/>
  <c r="AP172" i="3"/>
  <c r="AN173" i="3"/>
  <c r="AO173" i="3"/>
  <c r="AP173" i="3"/>
  <c r="AN174" i="3"/>
  <c r="AO174" i="3"/>
  <c r="AP174" i="3"/>
  <c r="AN175" i="3"/>
  <c r="AO175" i="3"/>
  <c r="AP175" i="3"/>
  <c r="AN176" i="3"/>
  <c r="AO176" i="3"/>
  <c r="AP176" i="3"/>
  <c r="AN177" i="3"/>
  <c r="AO177" i="3"/>
  <c r="AP177" i="3"/>
  <c r="AN178" i="3"/>
  <c r="AO178" i="3"/>
  <c r="AP178" i="3"/>
  <c r="AN179" i="3"/>
  <c r="AO179" i="3"/>
  <c r="AP179" i="3"/>
  <c r="AN180" i="3"/>
  <c r="AO180" i="3"/>
  <c r="AP180" i="3"/>
  <c r="AN181" i="3"/>
  <c r="AO181" i="3"/>
  <c r="AP181" i="3"/>
  <c r="AN182" i="3"/>
  <c r="AO182" i="3"/>
  <c r="AP182" i="3"/>
  <c r="AN183" i="3"/>
  <c r="AO183" i="3"/>
  <c r="AP183" i="3"/>
  <c r="AN184" i="3"/>
  <c r="AO184" i="3"/>
  <c r="AP184" i="3"/>
  <c r="AN185" i="3"/>
  <c r="AO185" i="3"/>
  <c r="AP185" i="3"/>
  <c r="AN186" i="3"/>
  <c r="AO186" i="3"/>
  <c r="AP186" i="3"/>
  <c r="AN187" i="3"/>
  <c r="AO187" i="3"/>
  <c r="AP187" i="3"/>
  <c r="AN188" i="3"/>
  <c r="AO188" i="3"/>
  <c r="AP188" i="3"/>
  <c r="AN189" i="3"/>
  <c r="AO189" i="3"/>
  <c r="AP189" i="3"/>
  <c r="AN190" i="3"/>
  <c r="AO190" i="3"/>
  <c r="AP190" i="3"/>
  <c r="AN191" i="3"/>
  <c r="AO191" i="3"/>
  <c r="AP191" i="3"/>
  <c r="AN192" i="3"/>
  <c r="AO192" i="3"/>
  <c r="AP192" i="3"/>
  <c r="AN193" i="3"/>
  <c r="AO193" i="3"/>
  <c r="AP193" i="3"/>
  <c r="AN194" i="3"/>
  <c r="AO194" i="3"/>
  <c r="AP194" i="3"/>
  <c r="AN195" i="3"/>
  <c r="AO195" i="3"/>
  <c r="AP195" i="3"/>
  <c r="AN196" i="3"/>
  <c r="AO196" i="3"/>
  <c r="AP196" i="3"/>
  <c r="AN197" i="3"/>
  <c r="AO197" i="3"/>
  <c r="AP197" i="3"/>
  <c r="AN198" i="3"/>
  <c r="AO198" i="3"/>
  <c r="AP198" i="3"/>
  <c r="AN199" i="3"/>
  <c r="AO199" i="3"/>
  <c r="AP199" i="3"/>
  <c r="AN200" i="3"/>
  <c r="AO200" i="3"/>
  <c r="AP200" i="3"/>
  <c r="AN201" i="3"/>
  <c r="AO201" i="3"/>
  <c r="AP201" i="3"/>
  <c r="AN202" i="3"/>
  <c r="AO202" i="3"/>
  <c r="AP202" i="3"/>
  <c r="AN203" i="3"/>
  <c r="AO203" i="3"/>
  <c r="AP203" i="3"/>
  <c r="AN204" i="3"/>
  <c r="AO204" i="3"/>
  <c r="AP204" i="3"/>
  <c r="AN205" i="3"/>
  <c r="AO205" i="3"/>
  <c r="AP205" i="3"/>
  <c r="AN206" i="3"/>
  <c r="AO206" i="3"/>
  <c r="AP206" i="3"/>
  <c r="AN207" i="3"/>
  <c r="AO207" i="3"/>
  <c r="AP207" i="3"/>
  <c r="AN208" i="3"/>
  <c r="AO208" i="3"/>
  <c r="AP208" i="3"/>
  <c r="AN209" i="3"/>
  <c r="AO209" i="3"/>
  <c r="AP209" i="3"/>
  <c r="AN210" i="3"/>
  <c r="AO210" i="3"/>
  <c r="AP210" i="3"/>
  <c r="AN211" i="3"/>
  <c r="AO211" i="3"/>
  <c r="AP211" i="3"/>
  <c r="AN212" i="3"/>
  <c r="AO212" i="3"/>
  <c r="AP212" i="3"/>
  <c r="AN213" i="3"/>
  <c r="AO213" i="3"/>
  <c r="AP213" i="3"/>
  <c r="AN214" i="3"/>
  <c r="AO214" i="3"/>
  <c r="AP214" i="3"/>
  <c r="AN215" i="3"/>
  <c r="AO215" i="3"/>
  <c r="AP215" i="3"/>
  <c r="AN216" i="3"/>
  <c r="AO216" i="3"/>
  <c r="AP216" i="3"/>
  <c r="AN217" i="3"/>
  <c r="AO217" i="3"/>
  <c r="AP217" i="3"/>
  <c r="AN218" i="3"/>
  <c r="AO218" i="3"/>
  <c r="AP218" i="3"/>
  <c r="AN219" i="3"/>
  <c r="AO219" i="3"/>
  <c r="AP219" i="3"/>
  <c r="AN220" i="3"/>
  <c r="AO220" i="3"/>
  <c r="AP220" i="3"/>
  <c r="AN221" i="3"/>
  <c r="AO221" i="3"/>
  <c r="AP221" i="3"/>
  <c r="AN222" i="3"/>
  <c r="AO222" i="3"/>
  <c r="AP222" i="3"/>
  <c r="AN223" i="3"/>
  <c r="AO223" i="3"/>
  <c r="AP223" i="3"/>
  <c r="AN224" i="3"/>
  <c r="AO224" i="3"/>
  <c r="AP224" i="3"/>
  <c r="AN225" i="3"/>
  <c r="AO225" i="3"/>
  <c r="AP225" i="3"/>
  <c r="AN226" i="3"/>
  <c r="AO226" i="3"/>
  <c r="AP226" i="3"/>
  <c r="AN227" i="3"/>
  <c r="AO227" i="3"/>
  <c r="AP227" i="3"/>
  <c r="AN228" i="3"/>
  <c r="AO228" i="3"/>
  <c r="AP228" i="3"/>
  <c r="AN229" i="3"/>
  <c r="AO229" i="3"/>
  <c r="AP229" i="3"/>
  <c r="AN230" i="3"/>
  <c r="AO230" i="3"/>
  <c r="AP230" i="3"/>
  <c r="AN231" i="3"/>
  <c r="AO231" i="3"/>
  <c r="AP231" i="3"/>
  <c r="AN232" i="3"/>
  <c r="AO232" i="3"/>
  <c r="AP232" i="3"/>
  <c r="AN233" i="3"/>
  <c r="AO233" i="3"/>
  <c r="AP233" i="3"/>
  <c r="AN234" i="3"/>
  <c r="AO234" i="3"/>
  <c r="AP234" i="3"/>
  <c r="AN235" i="3"/>
  <c r="AO235" i="3"/>
  <c r="AP235" i="3"/>
  <c r="AN236" i="3"/>
  <c r="AO236" i="3"/>
  <c r="AP236" i="3"/>
  <c r="AN237" i="3"/>
  <c r="AO237" i="3"/>
  <c r="AP237" i="3"/>
  <c r="AN238" i="3"/>
  <c r="AO238" i="3"/>
  <c r="AP238" i="3"/>
  <c r="AN239" i="3"/>
  <c r="AO239" i="3"/>
  <c r="AP239" i="3"/>
  <c r="AN240" i="3"/>
  <c r="AO240" i="3"/>
  <c r="AP240" i="3"/>
  <c r="AN241" i="3"/>
  <c r="AO241" i="3"/>
  <c r="AP241" i="3"/>
  <c r="AN242" i="3"/>
  <c r="AO242" i="3"/>
  <c r="AP242" i="3"/>
  <c r="AN243" i="3"/>
  <c r="AO243" i="3"/>
  <c r="AP243" i="3"/>
  <c r="AN244" i="3"/>
  <c r="AO244" i="3"/>
  <c r="AP244" i="3"/>
  <c r="AN245" i="3"/>
  <c r="AO245" i="3"/>
  <c r="AP245" i="3"/>
  <c r="AN246" i="3"/>
  <c r="AO246" i="3"/>
  <c r="AP246" i="3"/>
  <c r="AN247" i="3"/>
  <c r="AO247" i="3"/>
  <c r="AP247" i="3"/>
  <c r="AN248" i="3"/>
  <c r="AO248" i="3"/>
  <c r="AP248" i="3"/>
  <c r="AN249" i="3"/>
  <c r="AO249" i="3"/>
  <c r="AP249" i="3"/>
  <c r="AN250" i="3"/>
  <c r="AO250" i="3"/>
  <c r="AP250" i="3"/>
  <c r="AN251" i="3"/>
  <c r="AO251" i="3"/>
  <c r="AP251" i="3"/>
  <c r="AN252" i="3"/>
  <c r="AO252" i="3"/>
  <c r="AP252" i="3"/>
  <c r="AN253" i="3"/>
  <c r="AO253" i="3"/>
  <c r="AP253" i="3"/>
  <c r="AN254" i="3"/>
  <c r="AO254" i="3"/>
  <c r="AP254" i="3"/>
  <c r="AN255" i="3"/>
  <c r="AO255" i="3"/>
  <c r="AP255" i="3"/>
  <c r="AN256" i="3"/>
  <c r="AO256" i="3"/>
  <c r="AP256" i="3"/>
  <c r="AN257" i="3"/>
  <c r="AO257" i="3"/>
  <c r="AP257" i="3"/>
  <c r="AN258" i="3"/>
  <c r="AO258" i="3"/>
  <c r="AP258" i="3"/>
  <c r="AN259" i="3"/>
  <c r="AO259" i="3"/>
  <c r="AP259" i="3"/>
  <c r="AN260" i="3"/>
  <c r="AO260" i="3"/>
  <c r="AP260" i="3"/>
  <c r="AN261" i="3"/>
  <c r="AO261" i="3"/>
  <c r="AP261" i="3"/>
  <c r="AN262" i="3"/>
  <c r="AO262" i="3"/>
  <c r="AP262" i="3"/>
  <c r="AN263" i="3"/>
  <c r="AO263" i="3"/>
  <c r="AP263" i="3"/>
  <c r="AN264" i="3"/>
  <c r="AO264" i="3"/>
  <c r="AP264" i="3"/>
  <c r="AN265" i="3"/>
  <c r="AO265" i="3"/>
  <c r="AP265" i="3"/>
  <c r="AN266" i="3"/>
  <c r="AO266" i="3"/>
  <c r="AP266" i="3"/>
  <c r="AN267" i="3"/>
  <c r="AO267" i="3"/>
  <c r="AP267" i="3"/>
  <c r="AN268" i="3"/>
  <c r="AO268" i="3"/>
  <c r="AP268" i="3"/>
  <c r="AN269" i="3"/>
  <c r="AO269" i="3"/>
  <c r="AP269" i="3"/>
  <c r="AN270" i="3"/>
  <c r="AO270" i="3"/>
  <c r="AP270" i="3"/>
  <c r="AN271" i="3"/>
  <c r="AO271" i="3"/>
  <c r="AP271" i="3"/>
  <c r="AN272" i="3"/>
  <c r="AO272" i="3"/>
  <c r="AP272" i="3"/>
  <c r="AN273" i="3"/>
  <c r="AO273" i="3"/>
  <c r="AP273" i="3"/>
  <c r="AN274" i="3"/>
  <c r="AO274" i="3"/>
  <c r="AP274" i="3"/>
  <c r="AN275" i="3"/>
  <c r="AO275" i="3"/>
  <c r="AP275" i="3"/>
  <c r="AN276" i="3"/>
  <c r="AO276" i="3"/>
  <c r="AP276" i="3"/>
  <c r="AN277" i="3"/>
  <c r="AO277" i="3"/>
  <c r="AP277" i="3"/>
  <c r="AN278" i="3"/>
  <c r="AO278" i="3"/>
  <c r="AP278" i="3"/>
  <c r="AN279" i="3"/>
  <c r="AO279" i="3"/>
  <c r="AP279" i="3"/>
  <c r="AN280" i="3"/>
  <c r="AO280" i="3"/>
  <c r="AP280" i="3"/>
  <c r="AN281" i="3"/>
  <c r="AO281" i="3"/>
  <c r="AP281" i="3"/>
  <c r="AN282" i="3"/>
  <c r="AO282" i="3"/>
  <c r="AP282" i="3"/>
  <c r="AN283" i="3"/>
  <c r="AO283" i="3"/>
  <c r="AP283" i="3"/>
  <c r="AN284" i="3"/>
  <c r="AO284" i="3"/>
  <c r="AP284" i="3"/>
  <c r="AN285" i="3"/>
  <c r="AO285" i="3"/>
  <c r="AP285" i="3"/>
  <c r="AN286" i="3"/>
  <c r="AO286" i="3"/>
  <c r="AP286" i="3"/>
  <c r="AN287" i="3"/>
  <c r="AO287" i="3"/>
  <c r="AP287" i="3"/>
  <c r="AN288" i="3"/>
  <c r="AO288" i="3"/>
  <c r="AP288" i="3"/>
  <c r="AN289" i="3"/>
  <c r="AO289" i="3"/>
  <c r="AP289" i="3"/>
  <c r="AN290" i="3"/>
  <c r="AO290" i="3"/>
  <c r="AP290" i="3"/>
  <c r="AN291" i="3"/>
  <c r="AO291" i="3"/>
  <c r="AP291" i="3"/>
  <c r="AN292" i="3"/>
  <c r="AO292" i="3"/>
  <c r="AP292" i="3"/>
  <c r="AN293" i="3"/>
  <c r="AO293" i="3"/>
  <c r="AP293" i="3"/>
  <c r="AN294" i="3"/>
  <c r="AO294" i="3"/>
  <c r="AP294" i="3"/>
  <c r="AN295" i="3"/>
  <c r="AO295" i="3"/>
  <c r="AP295" i="3"/>
  <c r="AN296" i="3"/>
  <c r="AO296" i="3"/>
  <c r="AP296" i="3"/>
  <c r="AN297" i="3"/>
  <c r="AO297" i="3"/>
  <c r="AP297" i="3"/>
  <c r="AN298" i="3"/>
  <c r="AO298" i="3"/>
  <c r="AP298" i="3"/>
  <c r="AN299" i="3"/>
  <c r="AO299" i="3"/>
  <c r="AP299" i="3"/>
  <c r="AN300" i="3"/>
  <c r="AO300" i="3"/>
  <c r="AP300" i="3"/>
  <c r="AN301" i="3"/>
  <c r="AO301" i="3"/>
  <c r="AP301" i="3"/>
  <c r="AN302" i="3"/>
  <c r="AO302" i="3"/>
  <c r="AP302" i="3"/>
  <c r="AN303" i="3"/>
  <c r="AO303" i="3"/>
  <c r="AP303" i="3"/>
  <c r="AN304" i="3"/>
  <c r="AO304" i="3"/>
  <c r="AP304" i="3"/>
  <c r="AN305" i="3"/>
  <c r="AO305" i="3"/>
  <c r="AP305" i="3"/>
  <c r="AN306" i="3"/>
  <c r="AO306" i="3"/>
  <c r="AP306" i="3"/>
  <c r="AN307" i="3"/>
  <c r="AO307" i="3"/>
  <c r="AP307" i="3"/>
  <c r="AN308" i="3"/>
  <c r="AO308" i="3"/>
  <c r="AP308" i="3"/>
  <c r="AN309" i="3"/>
  <c r="AO309" i="3"/>
  <c r="AP309" i="3"/>
  <c r="AN310" i="3"/>
  <c r="AO310" i="3"/>
  <c r="AP310" i="3"/>
  <c r="AN311" i="3"/>
  <c r="AO311" i="3"/>
  <c r="AP311" i="3"/>
  <c r="AN312" i="3"/>
  <c r="AO312" i="3"/>
  <c r="AP312" i="3"/>
  <c r="AN313" i="3"/>
  <c r="AO313" i="3"/>
  <c r="AP313" i="3"/>
  <c r="AN314" i="3"/>
  <c r="AO314" i="3"/>
  <c r="AP314" i="3"/>
  <c r="AN315" i="3"/>
  <c r="AO315" i="3"/>
  <c r="AP315" i="3"/>
  <c r="AN316" i="3"/>
  <c r="AO316" i="3"/>
  <c r="AP316" i="3"/>
  <c r="AN317" i="3"/>
  <c r="AO317" i="3"/>
  <c r="AP317" i="3"/>
  <c r="AN318" i="3"/>
  <c r="AO318" i="3"/>
  <c r="AP318" i="3"/>
  <c r="AN319" i="3"/>
  <c r="AO319" i="3"/>
  <c r="AP319" i="3"/>
  <c r="AN320" i="3"/>
  <c r="AO320" i="3"/>
  <c r="AP320" i="3"/>
  <c r="AN321" i="3"/>
  <c r="AO321" i="3"/>
  <c r="AP321" i="3"/>
  <c r="AN322" i="3"/>
  <c r="AO322" i="3"/>
  <c r="AP322" i="3"/>
  <c r="AN323" i="3"/>
  <c r="AO323" i="3"/>
  <c r="AP323" i="3"/>
  <c r="AN324" i="3"/>
  <c r="AO324" i="3"/>
  <c r="AP324" i="3"/>
  <c r="AN325" i="3"/>
  <c r="AO325" i="3"/>
  <c r="AP325" i="3"/>
  <c r="AN326" i="3"/>
  <c r="AO326" i="3"/>
  <c r="AP326" i="3"/>
  <c r="AN327" i="3"/>
  <c r="AO327" i="3"/>
  <c r="AP327" i="3"/>
  <c r="AN328" i="3"/>
  <c r="AO328" i="3"/>
  <c r="AP328" i="3"/>
  <c r="AN329" i="3"/>
  <c r="AO329" i="3"/>
  <c r="AP329" i="3"/>
  <c r="AN330" i="3"/>
  <c r="AO330" i="3"/>
  <c r="AP330" i="3"/>
  <c r="AN331" i="3"/>
  <c r="AO331" i="3"/>
  <c r="AP331" i="3"/>
  <c r="AN332" i="3"/>
  <c r="AO332" i="3"/>
  <c r="AP332" i="3"/>
  <c r="AN333" i="3"/>
  <c r="AO333" i="3"/>
  <c r="AP333" i="3"/>
  <c r="AN334" i="3"/>
  <c r="AO334" i="3"/>
  <c r="AP334" i="3"/>
  <c r="AN335" i="3"/>
  <c r="AO335" i="3"/>
  <c r="AP335" i="3"/>
  <c r="AN336" i="3"/>
  <c r="AO336" i="3"/>
  <c r="AP336" i="3"/>
  <c r="AN337" i="3"/>
  <c r="AO337" i="3"/>
  <c r="AP337" i="3"/>
  <c r="AN338" i="3"/>
  <c r="AO338" i="3"/>
  <c r="AP338" i="3"/>
  <c r="AN339" i="3"/>
  <c r="AO339" i="3"/>
  <c r="AP339" i="3"/>
  <c r="AN340" i="3"/>
  <c r="AO340" i="3"/>
  <c r="AP340" i="3"/>
  <c r="AN341" i="3"/>
  <c r="AO341" i="3"/>
  <c r="AP341" i="3"/>
  <c r="AN342" i="3"/>
  <c r="AO342" i="3"/>
  <c r="AP342" i="3"/>
  <c r="AN343" i="3"/>
  <c r="AO343" i="3"/>
  <c r="AP343" i="3"/>
  <c r="AN344" i="3"/>
  <c r="AO344" i="3"/>
  <c r="AP344" i="3"/>
  <c r="AN345" i="3"/>
  <c r="AO345" i="3"/>
  <c r="AP345" i="3"/>
  <c r="AN346" i="3"/>
  <c r="AO346" i="3"/>
  <c r="AP346" i="3"/>
  <c r="AN347" i="3"/>
  <c r="AO347" i="3"/>
  <c r="AP347" i="3"/>
  <c r="AN348" i="3"/>
  <c r="AO348" i="3"/>
  <c r="AP348" i="3"/>
  <c r="AN349" i="3"/>
  <c r="AO349" i="3"/>
  <c r="AP349" i="3"/>
  <c r="AN350" i="3"/>
  <c r="AO350" i="3"/>
  <c r="AP350" i="3"/>
  <c r="AN351" i="3"/>
  <c r="AO351" i="3"/>
  <c r="AP351" i="3"/>
  <c r="AN352" i="3"/>
  <c r="AO352" i="3"/>
  <c r="AP352" i="3"/>
  <c r="AN353" i="3"/>
  <c r="AO353" i="3"/>
  <c r="AP353" i="3"/>
  <c r="AN354" i="3"/>
  <c r="AO354" i="3"/>
  <c r="AP354" i="3"/>
  <c r="AN355" i="3"/>
  <c r="AO355" i="3"/>
  <c r="AP355" i="3"/>
  <c r="AN356" i="3"/>
  <c r="AO356" i="3"/>
  <c r="AP356" i="3"/>
  <c r="AN357" i="3"/>
  <c r="AO357" i="3"/>
  <c r="AP357" i="3"/>
  <c r="AN358" i="3"/>
  <c r="AO358" i="3"/>
  <c r="AP358" i="3"/>
  <c r="AN359" i="3"/>
  <c r="AO359" i="3"/>
  <c r="AP359" i="3"/>
  <c r="AN360" i="3"/>
  <c r="AO360" i="3"/>
  <c r="AP360" i="3"/>
  <c r="AN361" i="3"/>
  <c r="AO361" i="3"/>
  <c r="AP361" i="3"/>
  <c r="AN362" i="3"/>
  <c r="AO362" i="3"/>
  <c r="AP362" i="3"/>
  <c r="AN363" i="3"/>
  <c r="AO363" i="3"/>
  <c r="AP363" i="3"/>
  <c r="AN364" i="3"/>
  <c r="AO364" i="3"/>
  <c r="AP364" i="3"/>
  <c r="AN365" i="3"/>
  <c r="AO365" i="3"/>
  <c r="AP365" i="3"/>
  <c r="AN366" i="3"/>
  <c r="AO366" i="3"/>
  <c r="AP366" i="3"/>
  <c r="AN367" i="3"/>
  <c r="AO367" i="3"/>
  <c r="AP367" i="3"/>
  <c r="AN368" i="3"/>
  <c r="AO368" i="3"/>
  <c r="AP368" i="3"/>
  <c r="AN369" i="3"/>
  <c r="AO369" i="3"/>
  <c r="AP369" i="3"/>
  <c r="AN370" i="3"/>
  <c r="AO370" i="3"/>
  <c r="AP370" i="3"/>
  <c r="AN371" i="3"/>
  <c r="AO371" i="3"/>
  <c r="AP371" i="3"/>
  <c r="AN372" i="3"/>
  <c r="AO372" i="3"/>
  <c r="AP372" i="3"/>
  <c r="AN373" i="3"/>
  <c r="AO373" i="3"/>
  <c r="AP373" i="3"/>
  <c r="AN374" i="3"/>
  <c r="AO374" i="3"/>
  <c r="AP374" i="3"/>
  <c r="AN375" i="3"/>
  <c r="AO375" i="3"/>
  <c r="AP375" i="3"/>
  <c r="AN376" i="3"/>
  <c r="AO376" i="3"/>
  <c r="AP376" i="3"/>
  <c r="AN377" i="3"/>
  <c r="AO377" i="3"/>
  <c r="AP377" i="3"/>
  <c r="AN378" i="3"/>
  <c r="AO378" i="3"/>
  <c r="AP378" i="3"/>
  <c r="AN379" i="3"/>
  <c r="AO379" i="3"/>
  <c r="AP379" i="3"/>
  <c r="AN380" i="3"/>
  <c r="AO380" i="3"/>
  <c r="AP380" i="3"/>
  <c r="AN381" i="3"/>
  <c r="AO381" i="3"/>
  <c r="AP381" i="3"/>
  <c r="AN382" i="3"/>
  <c r="AO382" i="3"/>
  <c r="AP382" i="3"/>
  <c r="AN383" i="3"/>
  <c r="AO383" i="3"/>
  <c r="AP383" i="3"/>
  <c r="AN384" i="3"/>
  <c r="AO384" i="3"/>
  <c r="AP384" i="3"/>
  <c r="AN385" i="3"/>
  <c r="AO385" i="3"/>
  <c r="AP385" i="3"/>
  <c r="AN386" i="3"/>
  <c r="AO386" i="3"/>
  <c r="AP386" i="3"/>
  <c r="AN387" i="3"/>
  <c r="AO387" i="3"/>
  <c r="AP387" i="3"/>
  <c r="AN388" i="3"/>
  <c r="AO388" i="3"/>
  <c r="AP388" i="3"/>
  <c r="AN389" i="3"/>
  <c r="AO389" i="3"/>
  <c r="AP389" i="3"/>
  <c r="AN390" i="3"/>
  <c r="AO390" i="3"/>
  <c r="AP390" i="3"/>
  <c r="AN391" i="3"/>
  <c r="AO391" i="3"/>
  <c r="AP391" i="3"/>
  <c r="AN392" i="3"/>
  <c r="AO392" i="3"/>
  <c r="AP392" i="3"/>
  <c r="AN393" i="3"/>
  <c r="AO393" i="3"/>
  <c r="AP393" i="3"/>
  <c r="AN394" i="3"/>
  <c r="AO394" i="3"/>
  <c r="AP394" i="3"/>
  <c r="AN395" i="3"/>
  <c r="AO395" i="3"/>
  <c r="AP395" i="3"/>
  <c r="AN396" i="3"/>
  <c r="AO396" i="3"/>
  <c r="AP396" i="3"/>
  <c r="AN397" i="3"/>
  <c r="AO397" i="3"/>
  <c r="AP397" i="3"/>
  <c r="AN398" i="3"/>
  <c r="AO398" i="3"/>
  <c r="AP398" i="3"/>
  <c r="AN399" i="3"/>
  <c r="AO399" i="3"/>
  <c r="AP399" i="3"/>
  <c r="AN400" i="3"/>
  <c r="AO400" i="3"/>
  <c r="AP400" i="3"/>
  <c r="AN401" i="3"/>
  <c r="AO401" i="3"/>
  <c r="AP401" i="3"/>
  <c r="AN402" i="3"/>
  <c r="AO402" i="3"/>
  <c r="AP402" i="3"/>
  <c r="AN403" i="3"/>
  <c r="AO403" i="3"/>
  <c r="AP403" i="3"/>
  <c r="AN404" i="3"/>
  <c r="AO404" i="3"/>
  <c r="AP404" i="3"/>
  <c r="AN405" i="3"/>
  <c r="AO405" i="3"/>
  <c r="AP405" i="3"/>
  <c r="AN406" i="3"/>
  <c r="AO406" i="3"/>
  <c r="AP406" i="3"/>
  <c r="AN407" i="3"/>
  <c r="AO407" i="3"/>
  <c r="AP407" i="3"/>
  <c r="AN408" i="3"/>
  <c r="AO408" i="3"/>
  <c r="AP408" i="3"/>
  <c r="AN409" i="3"/>
  <c r="AO409" i="3"/>
  <c r="AP409" i="3"/>
  <c r="AN410" i="3"/>
  <c r="AO410" i="3"/>
  <c r="AP410" i="3"/>
  <c r="AN411" i="3"/>
  <c r="AO411" i="3"/>
  <c r="AP411" i="3"/>
  <c r="AN412" i="3"/>
  <c r="AO412" i="3"/>
  <c r="AP412" i="3"/>
  <c r="AN413" i="3"/>
  <c r="AO413" i="3"/>
  <c r="AP413" i="3"/>
  <c r="AN414" i="3"/>
  <c r="AO414" i="3"/>
  <c r="AP414" i="3"/>
  <c r="AN415" i="3"/>
  <c r="AO415" i="3"/>
  <c r="AP415" i="3"/>
  <c r="AN416" i="3"/>
  <c r="AO416" i="3"/>
  <c r="AP416" i="3"/>
  <c r="AN417" i="3"/>
  <c r="AO417" i="3"/>
  <c r="AP417" i="3"/>
  <c r="AN418" i="3"/>
  <c r="AO418" i="3"/>
  <c r="AP418" i="3"/>
  <c r="AN419" i="3"/>
  <c r="AO419" i="3"/>
  <c r="AP419" i="3"/>
  <c r="AN420" i="3"/>
  <c r="AO420" i="3"/>
  <c r="AP420" i="3"/>
  <c r="AN421" i="3"/>
  <c r="AO421" i="3"/>
  <c r="AP421" i="3"/>
  <c r="AN422" i="3"/>
  <c r="AO422" i="3"/>
  <c r="AP422" i="3"/>
  <c r="AN423" i="3"/>
  <c r="AO423" i="3"/>
  <c r="AP423" i="3"/>
  <c r="AN424" i="3"/>
  <c r="AO424" i="3"/>
  <c r="AP424" i="3"/>
  <c r="AN425" i="3"/>
  <c r="AO425" i="3"/>
  <c r="AP425" i="3"/>
  <c r="AN426" i="3"/>
  <c r="AO426" i="3"/>
  <c r="AP426" i="3"/>
  <c r="AN427" i="3"/>
  <c r="AO427" i="3"/>
  <c r="AP427" i="3"/>
  <c r="AN428" i="3"/>
  <c r="AO428" i="3"/>
  <c r="AP428" i="3"/>
  <c r="AN429" i="3"/>
  <c r="AO429" i="3"/>
  <c r="AP429" i="3"/>
  <c r="AN430" i="3"/>
  <c r="AO430" i="3"/>
  <c r="AP430" i="3"/>
  <c r="AN431" i="3"/>
  <c r="AO431" i="3"/>
  <c r="AP431" i="3"/>
  <c r="AN432" i="3"/>
  <c r="AO432" i="3"/>
  <c r="AP432" i="3"/>
  <c r="AN433" i="3"/>
  <c r="AO433" i="3"/>
  <c r="AP433" i="3"/>
  <c r="AN434" i="3"/>
  <c r="AO434" i="3"/>
  <c r="AP434" i="3"/>
  <c r="AQ1" i="3"/>
  <c r="AQ456" i="3" s="1"/>
  <c r="AR1" i="3"/>
  <c r="AR456" i="3" s="1"/>
  <c r="AS1" i="3"/>
  <c r="AS456" i="3" s="1"/>
  <c r="AT1" i="3"/>
  <c r="AQ2" i="3"/>
  <c r="AR2" i="3"/>
  <c r="AS2" i="3"/>
  <c r="AT2" i="3"/>
  <c r="AQ3" i="3"/>
  <c r="AR3" i="3"/>
  <c r="AS3" i="3"/>
  <c r="AT3" i="3"/>
  <c r="AQ4" i="3"/>
  <c r="AR4" i="3"/>
  <c r="AS4" i="3"/>
  <c r="AT4" i="3"/>
  <c r="AQ5" i="3"/>
  <c r="AR5" i="3"/>
  <c r="AS5" i="3"/>
  <c r="AT5" i="3"/>
  <c r="AQ6" i="3"/>
  <c r="AR6" i="3"/>
  <c r="AS6" i="3"/>
  <c r="AT6" i="3"/>
  <c r="AQ7" i="3"/>
  <c r="AR7" i="3"/>
  <c r="AS7" i="3"/>
  <c r="AT7" i="3"/>
  <c r="AQ8" i="3"/>
  <c r="AR8" i="3"/>
  <c r="AS8" i="3"/>
  <c r="AT8" i="3"/>
  <c r="AQ9" i="3"/>
  <c r="AR9" i="3"/>
  <c r="AS9" i="3"/>
  <c r="AT9" i="3"/>
  <c r="AQ10" i="3"/>
  <c r="AR10" i="3"/>
  <c r="AS10" i="3"/>
  <c r="AT10" i="3"/>
  <c r="AQ11" i="3"/>
  <c r="AR11" i="3"/>
  <c r="AS11" i="3"/>
  <c r="AT11" i="3"/>
  <c r="AQ12" i="3"/>
  <c r="AR12" i="3"/>
  <c r="AS12" i="3"/>
  <c r="AT12" i="3"/>
  <c r="AQ13" i="3"/>
  <c r="AR13" i="3"/>
  <c r="AS13" i="3"/>
  <c r="AT13" i="3"/>
  <c r="AQ14" i="3"/>
  <c r="AR14" i="3"/>
  <c r="AS14" i="3"/>
  <c r="AT14" i="3"/>
  <c r="AQ15" i="3"/>
  <c r="AR15" i="3"/>
  <c r="AS15" i="3"/>
  <c r="AT15" i="3"/>
  <c r="AQ16" i="3"/>
  <c r="AR16" i="3"/>
  <c r="AS16" i="3"/>
  <c r="AT16" i="3"/>
  <c r="AQ18" i="3" s="1"/>
  <c r="AQ17" i="3"/>
  <c r="AR17" i="3"/>
  <c r="AS17" i="3"/>
  <c r="AT17" i="3"/>
  <c r="AR18" i="3"/>
  <c r="AS18" i="3"/>
  <c r="AT18" i="3"/>
  <c r="AQ19" i="3"/>
  <c r="AR19" i="3"/>
  <c r="AS19" i="3"/>
  <c r="AT19" i="3"/>
  <c r="AQ20" i="3"/>
  <c r="AR20" i="3"/>
  <c r="AS20" i="3"/>
  <c r="AT20" i="3"/>
  <c r="AQ21" i="3"/>
  <c r="AR21" i="3"/>
  <c r="AS21" i="3"/>
  <c r="AT21" i="3"/>
  <c r="AQ22" i="3"/>
  <c r="AR22" i="3"/>
  <c r="AS22" i="3"/>
  <c r="AT22" i="3"/>
  <c r="AQ23" i="3"/>
  <c r="AR23" i="3"/>
  <c r="AS23" i="3"/>
  <c r="AT23" i="3"/>
  <c r="AQ24" i="3"/>
  <c r="AR24" i="3"/>
  <c r="AS24" i="3"/>
  <c r="AT24" i="3"/>
  <c r="AQ25" i="3"/>
  <c r="AR25" i="3"/>
  <c r="AS25" i="3"/>
  <c r="AT25" i="3"/>
  <c r="AQ26" i="3"/>
  <c r="AR26" i="3"/>
  <c r="AS26" i="3"/>
  <c r="AT26" i="3"/>
  <c r="AQ27" i="3"/>
  <c r="AR27" i="3"/>
  <c r="AS27" i="3"/>
  <c r="AT27" i="3"/>
  <c r="AQ28" i="3"/>
  <c r="AR28" i="3"/>
  <c r="AS28" i="3"/>
  <c r="AT28" i="3"/>
  <c r="AQ29" i="3"/>
  <c r="AR29" i="3"/>
  <c r="AS29" i="3"/>
  <c r="AT29" i="3"/>
  <c r="AQ30" i="3"/>
  <c r="AR30" i="3"/>
  <c r="AS30" i="3"/>
  <c r="AT30" i="3"/>
  <c r="AQ31" i="3"/>
  <c r="AR31" i="3"/>
  <c r="AS31" i="3"/>
  <c r="AT31" i="3"/>
  <c r="AQ32" i="3"/>
  <c r="AR32" i="3"/>
  <c r="AS32" i="3"/>
  <c r="AT32" i="3"/>
  <c r="AQ33" i="3"/>
  <c r="AR33" i="3"/>
  <c r="AS33" i="3"/>
  <c r="AT33" i="3"/>
  <c r="AQ34" i="3"/>
  <c r="AR34" i="3"/>
  <c r="AS34" i="3"/>
  <c r="AT34" i="3"/>
  <c r="AQ35" i="3"/>
  <c r="AR35" i="3"/>
  <c r="AS35" i="3"/>
  <c r="AT35" i="3"/>
  <c r="AQ36" i="3"/>
  <c r="AR36" i="3"/>
  <c r="AS36" i="3"/>
  <c r="AT36" i="3"/>
  <c r="AQ37" i="3"/>
  <c r="AR37" i="3"/>
  <c r="AS37" i="3"/>
  <c r="AT37" i="3"/>
  <c r="AQ38" i="3"/>
  <c r="AR38" i="3"/>
  <c r="AS38" i="3"/>
  <c r="AT38" i="3"/>
  <c r="AQ39" i="3"/>
  <c r="AR39" i="3"/>
  <c r="AS39" i="3"/>
  <c r="AT39" i="3"/>
  <c r="AQ40" i="3"/>
  <c r="AR40" i="3"/>
  <c r="AS40" i="3"/>
  <c r="AT40" i="3"/>
  <c r="AQ41" i="3"/>
  <c r="AR41" i="3"/>
  <c r="AS41" i="3"/>
  <c r="AT41" i="3"/>
  <c r="AQ42" i="3"/>
  <c r="AR42" i="3"/>
  <c r="AS42" i="3"/>
  <c r="AT42" i="3"/>
  <c r="AQ43" i="3"/>
  <c r="AR43" i="3"/>
  <c r="AS43" i="3"/>
  <c r="AT43" i="3"/>
  <c r="AQ44" i="3"/>
  <c r="AR44" i="3"/>
  <c r="AS44" i="3"/>
  <c r="AT44" i="3"/>
  <c r="AQ45" i="3"/>
  <c r="AR45" i="3"/>
  <c r="AS45" i="3"/>
  <c r="AT45" i="3"/>
  <c r="AQ46" i="3"/>
  <c r="AR46" i="3"/>
  <c r="AS46" i="3"/>
  <c r="AT46" i="3"/>
  <c r="AQ47" i="3"/>
  <c r="AR47" i="3"/>
  <c r="AS47" i="3"/>
  <c r="AT47" i="3"/>
  <c r="AQ48" i="3"/>
  <c r="AR48" i="3"/>
  <c r="AS48" i="3"/>
  <c r="AT48" i="3"/>
  <c r="AQ49" i="3"/>
  <c r="AR49" i="3"/>
  <c r="AS49" i="3"/>
  <c r="AT49" i="3"/>
  <c r="AQ50" i="3"/>
  <c r="AR50" i="3"/>
  <c r="AS50" i="3"/>
  <c r="AT50" i="3"/>
  <c r="AQ51" i="3"/>
  <c r="AR51" i="3"/>
  <c r="AS51" i="3"/>
  <c r="AT51" i="3"/>
  <c r="AQ52" i="3"/>
  <c r="AR52" i="3"/>
  <c r="AS52" i="3"/>
  <c r="AT52" i="3"/>
  <c r="AQ53" i="3"/>
  <c r="AR53" i="3"/>
  <c r="AS53" i="3"/>
  <c r="AT53" i="3"/>
  <c r="AQ54" i="3"/>
  <c r="AR54" i="3"/>
  <c r="AS54" i="3"/>
  <c r="AT54" i="3"/>
  <c r="AQ55" i="3"/>
  <c r="AR55" i="3"/>
  <c r="AS55" i="3"/>
  <c r="AT55" i="3"/>
  <c r="AQ56" i="3"/>
  <c r="AR56" i="3"/>
  <c r="AS56" i="3"/>
  <c r="AT56" i="3"/>
  <c r="AQ57" i="3"/>
  <c r="AR57" i="3"/>
  <c r="AS57" i="3"/>
  <c r="AT57" i="3"/>
  <c r="AQ58" i="3"/>
  <c r="AR58" i="3"/>
  <c r="AS58" i="3"/>
  <c r="AT58" i="3"/>
  <c r="AQ59" i="3"/>
  <c r="AR59" i="3"/>
  <c r="AS59" i="3"/>
  <c r="AT59" i="3"/>
  <c r="AQ60" i="3"/>
  <c r="AR60" i="3"/>
  <c r="AS60" i="3"/>
  <c r="AT60" i="3"/>
  <c r="AQ61" i="3"/>
  <c r="AR61" i="3"/>
  <c r="AS61" i="3"/>
  <c r="AT61" i="3"/>
  <c r="AQ62" i="3"/>
  <c r="AR62" i="3"/>
  <c r="AS62" i="3"/>
  <c r="AT62" i="3"/>
  <c r="AQ63" i="3"/>
  <c r="AR63" i="3"/>
  <c r="AS63" i="3"/>
  <c r="AT63" i="3"/>
  <c r="AQ64" i="3"/>
  <c r="AR64" i="3"/>
  <c r="AS64" i="3"/>
  <c r="AT64" i="3"/>
  <c r="AQ65" i="3"/>
  <c r="AR65" i="3"/>
  <c r="AS65" i="3"/>
  <c r="AT65" i="3"/>
  <c r="AQ66" i="3"/>
  <c r="AR66" i="3"/>
  <c r="AS66" i="3"/>
  <c r="AT66" i="3"/>
  <c r="AQ67" i="3"/>
  <c r="AR67" i="3"/>
  <c r="AS67" i="3"/>
  <c r="AT67" i="3"/>
  <c r="AQ68" i="3"/>
  <c r="AR68" i="3"/>
  <c r="AS68" i="3"/>
  <c r="AT68" i="3"/>
  <c r="AQ69" i="3"/>
  <c r="AR69" i="3"/>
  <c r="AS69" i="3"/>
  <c r="AT69" i="3"/>
  <c r="AQ70" i="3"/>
  <c r="AR70" i="3"/>
  <c r="AS70" i="3"/>
  <c r="AT70" i="3"/>
  <c r="AQ71" i="3"/>
  <c r="AR71" i="3"/>
  <c r="AS71" i="3"/>
  <c r="AT71" i="3"/>
  <c r="AQ72" i="3"/>
  <c r="AR72" i="3"/>
  <c r="AS72" i="3"/>
  <c r="AT72" i="3"/>
  <c r="AQ73" i="3"/>
  <c r="AR73" i="3"/>
  <c r="AS73" i="3"/>
  <c r="AT73" i="3"/>
  <c r="AQ74" i="3"/>
  <c r="AR74" i="3"/>
  <c r="AS74" i="3"/>
  <c r="AT74" i="3"/>
  <c r="AQ75" i="3"/>
  <c r="AR75" i="3"/>
  <c r="AS75" i="3"/>
  <c r="AT75" i="3"/>
  <c r="AQ76" i="3"/>
  <c r="AR76" i="3"/>
  <c r="AS76" i="3"/>
  <c r="AT76" i="3"/>
  <c r="AQ77" i="3"/>
  <c r="AR77" i="3"/>
  <c r="AS77" i="3"/>
  <c r="AT77" i="3"/>
  <c r="AQ78" i="3"/>
  <c r="AR78" i="3"/>
  <c r="AS78" i="3"/>
  <c r="AT78" i="3"/>
  <c r="AQ79" i="3"/>
  <c r="AR79" i="3"/>
  <c r="AS79" i="3"/>
  <c r="AT79" i="3"/>
  <c r="AQ80" i="3"/>
  <c r="AR80" i="3"/>
  <c r="AS80" i="3"/>
  <c r="AT80" i="3"/>
  <c r="AQ81" i="3"/>
  <c r="AR81" i="3"/>
  <c r="AS81" i="3"/>
  <c r="AT81" i="3"/>
  <c r="AQ82" i="3"/>
  <c r="AR82" i="3"/>
  <c r="AS82" i="3"/>
  <c r="AT82" i="3"/>
  <c r="AQ83" i="3"/>
  <c r="AR83" i="3"/>
  <c r="AS83" i="3"/>
  <c r="AT83" i="3"/>
  <c r="AQ84" i="3"/>
  <c r="AR84" i="3"/>
  <c r="AS84" i="3"/>
  <c r="AT84" i="3"/>
  <c r="AQ85" i="3"/>
  <c r="AR85" i="3"/>
  <c r="AS85" i="3"/>
  <c r="AT85" i="3"/>
  <c r="AQ86" i="3"/>
  <c r="AR86" i="3"/>
  <c r="AS86" i="3"/>
  <c r="AT86" i="3"/>
  <c r="AQ87" i="3"/>
  <c r="AR87" i="3"/>
  <c r="AS87" i="3"/>
  <c r="AT87" i="3"/>
  <c r="AQ88" i="3"/>
  <c r="AR88" i="3"/>
  <c r="AS88" i="3"/>
  <c r="AT88" i="3"/>
  <c r="AQ89" i="3"/>
  <c r="AR89" i="3"/>
  <c r="AS89" i="3"/>
  <c r="AT89" i="3"/>
  <c r="AQ90" i="3"/>
  <c r="AR90" i="3"/>
  <c r="AS90" i="3"/>
  <c r="AT90" i="3"/>
  <c r="AQ91" i="3"/>
  <c r="AR91" i="3"/>
  <c r="AS91" i="3"/>
  <c r="AT91" i="3"/>
  <c r="AQ92" i="3"/>
  <c r="AR92" i="3"/>
  <c r="AS92" i="3"/>
  <c r="AT92" i="3"/>
  <c r="AQ93" i="3"/>
  <c r="AR93" i="3"/>
  <c r="AS93" i="3"/>
  <c r="AT93" i="3"/>
  <c r="AQ94" i="3"/>
  <c r="AR94" i="3"/>
  <c r="AS94" i="3"/>
  <c r="AT94" i="3"/>
  <c r="AQ95" i="3"/>
  <c r="AR95" i="3"/>
  <c r="AS95" i="3"/>
  <c r="AT95" i="3"/>
  <c r="AQ96" i="3"/>
  <c r="AR96" i="3"/>
  <c r="AS96" i="3"/>
  <c r="AT96" i="3"/>
  <c r="AQ97" i="3"/>
  <c r="AR97" i="3"/>
  <c r="AS97" i="3"/>
  <c r="AT97" i="3"/>
  <c r="AQ98" i="3"/>
  <c r="AR98" i="3"/>
  <c r="AS98" i="3"/>
  <c r="AT98" i="3"/>
  <c r="AQ99" i="3"/>
  <c r="AR99" i="3"/>
  <c r="AS99" i="3"/>
  <c r="AT99" i="3"/>
  <c r="AQ100" i="3"/>
  <c r="AR100" i="3"/>
  <c r="AS100" i="3"/>
  <c r="AT100" i="3"/>
  <c r="AQ101" i="3"/>
  <c r="AR101" i="3"/>
  <c r="AS101" i="3"/>
  <c r="AT101" i="3"/>
  <c r="AQ102" i="3"/>
  <c r="AR102" i="3"/>
  <c r="AS102" i="3"/>
  <c r="AT102" i="3"/>
  <c r="AQ103" i="3"/>
  <c r="AR103" i="3"/>
  <c r="AS103" i="3"/>
  <c r="AT103" i="3"/>
  <c r="AQ104" i="3"/>
  <c r="AR104" i="3"/>
  <c r="AS104" i="3"/>
  <c r="AT104" i="3"/>
  <c r="AQ105" i="3"/>
  <c r="AR105" i="3"/>
  <c r="AS105" i="3"/>
  <c r="AT105" i="3"/>
  <c r="AQ106" i="3"/>
  <c r="AR106" i="3"/>
  <c r="AS106" i="3"/>
  <c r="AT106" i="3"/>
  <c r="AQ107" i="3"/>
  <c r="AR107" i="3"/>
  <c r="AS107" i="3"/>
  <c r="AT107" i="3"/>
  <c r="AQ108" i="3"/>
  <c r="AR108" i="3"/>
  <c r="AS108" i="3"/>
  <c r="AT108" i="3"/>
  <c r="AQ109" i="3"/>
  <c r="AR109" i="3"/>
  <c r="AS109" i="3"/>
  <c r="AT109" i="3"/>
  <c r="AQ110" i="3"/>
  <c r="AR110" i="3"/>
  <c r="AS110" i="3"/>
  <c r="AT110" i="3"/>
  <c r="AQ111" i="3"/>
  <c r="AR111" i="3"/>
  <c r="AS111" i="3"/>
  <c r="AT111" i="3"/>
  <c r="AQ112" i="3"/>
  <c r="AR112" i="3"/>
  <c r="AS112" i="3"/>
  <c r="AT112" i="3"/>
  <c r="AQ113" i="3"/>
  <c r="AR113" i="3"/>
  <c r="AS113" i="3"/>
  <c r="AT113" i="3"/>
  <c r="AQ114" i="3"/>
  <c r="AR114" i="3"/>
  <c r="AS114" i="3"/>
  <c r="AT114" i="3"/>
  <c r="AQ115" i="3"/>
  <c r="AR115" i="3"/>
  <c r="AS115" i="3"/>
  <c r="AT115" i="3"/>
  <c r="AQ116" i="3"/>
  <c r="AR116" i="3"/>
  <c r="AS116" i="3"/>
  <c r="AT116" i="3"/>
  <c r="AQ117" i="3"/>
  <c r="AR117" i="3"/>
  <c r="AS117" i="3"/>
  <c r="AT117" i="3"/>
  <c r="AQ118" i="3"/>
  <c r="AR118" i="3"/>
  <c r="AS118" i="3"/>
  <c r="AT118" i="3"/>
  <c r="AQ119" i="3"/>
  <c r="AR119" i="3"/>
  <c r="AS119" i="3"/>
  <c r="AT119" i="3"/>
  <c r="AQ120" i="3"/>
  <c r="AR120" i="3"/>
  <c r="AS120" i="3"/>
  <c r="AT120" i="3"/>
  <c r="AQ121" i="3"/>
  <c r="AR121" i="3"/>
  <c r="AS121" i="3"/>
  <c r="AT121" i="3"/>
  <c r="AQ122" i="3"/>
  <c r="AR122" i="3"/>
  <c r="AS122" i="3"/>
  <c r="AT122" i="3"/>
  <c r="AQ123" i="3"/>
  <c r="AR123" i="3"/>
  <c r="AS123" i="3"/>
  <c r="AT123" i="3"/>
  <c r="AQ124" i="3"/>
  <c r="AR124" i="3"/>
  <c r="AS124" i="3"/>
  <c r="AT124" i="3"/>
  <c r="AQ125" i="3"/>
  <c r="AR125" i="3"/>
  <c r="AS125" i="3"/>
  <c r="AT125" i="3"/>
  <c r="AQ126" i="3"/>
  <c r="AR126" i="3"/>
  <c r="AS126" i="3"/>
  <c r="AT126" i="3"/>
  <c r="AQ127" i="3"/>
  <c r="AR127" i="3"/>
  <c r="AS127" i="3"/>
  <c r="AT127" i="3"/>
  <c r="AQ128" i="3"/>
  <c r="AR128" i="3"/>
  <c r="AS128" i="3"/>
  <c r="AT128" i="3"/>
  <c r="AQ129" i="3"/>
  <c r="AR129" i="3"/>
  <c r="AS129" i="3"/>
  <c r="AT129" i="3"/>
  <c r="AQ130" i="3"/>
  <c r="AR130" i="3"/>
  <c r="AS130" i="3"/>
  <c r="AT130" i="3"/>
  <c r="AQ131" i="3"/>
  <c r="AR131" i="3"/>
  <c r="AS131" i="3"/>
  <c r="AT131" i="3"/>
  <c r="AQ132" i="3"/>
  <c r="AR132" i="3"/>
  <c r="AS132" i="3"/>
  <c r="AT132" i="3"/>
  <c r="AQ133" i="3"/>
  <c r="AR133" i="3"/>
  <c r="AS133" i="3"/>
  <c r="AT133" i="3"/>
  <c r="AQ134" i="3"/>
  <c r="AR134" i="3"/>
  <c r="AS134" i="3"/>
  <c r="AT134" i="3"/>
  <c r="AQ135" i="3"/>
  <c r="AR135" i="3"/>
  <c r="AS135" i="3"/>
  <c r="AT135" i="3"/>
  <c r="AQ136" i="3"/>
  <c r="AR136" i="3"/>
  <c r="AS136" i="3"/>
  <c r="AT136" i="3"/>
  <c r="AQ137" i="3"/>
  <c r="AR137" i="3"/>
  <c r="AS137" i="3"/>
  <c r="AT137" i="3"/>
  <c r="AQ138" i="3"/>
  <c r="AR138" i="3"/>
  <c r="AS138" i="3"/>
  <c r="AT138" i="3"/>
  <c r="AQ139" i="3"/>
  <c r="AR139" i="3"/>
  <c r="AS139" i="3"/>
  <c r="AT139" i="3"/>
  <c r="AQ140" i="3"/>
  <c r="AR140" i="3"/>
  <c r="AS140" i="3"/>
  <c r="AT140" i="3"/>
  <c r="AQ141" i="3"/>
  <c r="AR141" i="3"/>
  <c r="AS141" i="3"/>
  <c r="AT141" i="3"/>
  <c r="AQ142" i="3"/>
  <c r="AR142" i="3"/>
  <c r="AS142" i="3"/>
  <c r="AT142" i="3"/>
  <c r="AQ143" i="3"/>
  <c r="AR143" i="3"/>
  <c r="AS143" i="3"/>
  <c r="AT143" i="3"/>
  <c r="AQ144" i="3"/>
  <c r="AR144" i="3"/>
  <c r="AS144" i="3"/>
  <c r="AT144" i="3"/>
  <c r="AQ145" i="3"/>
  <c r="AR145" i="3"/>
  <c r="AS145" i="3"/>
  <c r="AT145" i="3"/>
  <c r="AQ146" i="3"/>
  <c r="AR146" i="3"/>
  <c r="AS146" i="3"/>
  <c r="AT146" i="3"/>
  <c r="AQ147" i="3"/>
  <c r="AR147" i="3"/>
  <c r="AS147" i="3"/>
  <c r="AT147" i="3"/>
  <c r="AQ148" i="3"/>
  <c r="AR148" i="3"/>
  <c r="AS148" i="3"/>
  <c r="AT148" i="3"/>
  <c r="AQ149" i="3"/>
  <c r="AR149" i="3"/>
  <c r="AS149" i="3"/>
  <c r="AT149" i="3"/>
  <c r="AQ150" i="3"/>
  <c r="AR150" i="3"/>
  <c r="AS150" i="3"/>
  <c r="AT150" i="3"/>
  <c r="AQ151" i="3"/>
  <c r="AR151" i="3"/>
  <c r="AS151" i="3"/>
  <c r="AT151" i="3"/>
  <c r="AQ152" i="3"/>
  <c r="AR152" i="3"/>
  <c r="AS152" i="3"/>
  <c r="AT152" i="3"/>
  <c r="AQ153" i="3"/>
  <c r="AR153" i="3"/>
  <c r="AS153" i="3"/>
  <c r="AT153" i="3"/>
  <c r="AQ154" i="3"/>
  <c r="AR154" i="3"/>
  <c r="AS154" i="3"/>
  <c r="AT154" i="3"/>
  <c r="AQ155" i="3"/>
  <c r="AR155" i="3"/>
  <c r="AS155" i="3"/>
  <c r="AT155" i="3"/>
  <c r="AQ156" i="3"/>
  <c r="AR156" i="3"/>
  <c r="AS156" i="3"/>
  <c r="AT156" i="3"/>
  <c r="AQ157" i="3"/>
  <c r="AR157" i="3"/>
  <c r="AS157" i="3"/>
  <c r="AT157" i="3"/>
  <c r="AQ158" i="3"/>
  <c r="AR158" i="3"/>
  <c r="AS158" i="3"/>
  <c r="AT158" i="3"/>
  <c r="AQ159" i="3"/>
  <c r="AR159" i="3"/>
  <c r="AS159" i="3"/>
  <c r="AT159" i="3"/>
  <c r="AQ160" i="3"/>
  <c r="AR160" i="3"/>
  <c r="AS160" i="3"/>
  <c r="AT160" i="3"/>
  <c r="AQ161" i="3"/>
  <c r="AR161" i="3"/>
  <c r="AS161" i="3"/>
  <c r="AT161" i="3"/>
  <c r="AQ162" i="3"/>
  <c r="AR162" i="3"/>
  <c r="AS162" i="3"/>
  <c r="AT162" i="3"/>
  <c r="AQ163" i="3"/>
  <c r="AR163" i="3"/>
  <c r="AS163" i="3"/>
  <c r="AT163" i="3"/>
  <c r="AQ164" i="3"/>
  <c r="AR164" i="3"/>
  <c r="AS164" i="3"/>
  <c r="AT164" i="3"/>
  <c r="AQ165" i="3"/>
  <c r="AR165" i="3"/>
  <c r="AS165" i="3"/>
  <c r="AT165" i="3"/>
  <c r="AQ166" i="3"/>
  <c r="AR166" i="3"/>
  <c r="AS166" i="3"/>
  <c r="AT166" i="3"/>
  <c r="AQ167" i="3"/>
  <c r="AR167" i="3"/>
  <c r="AS167" i="3"/>
  <c r="AT167" i="3"/>
  <c r="AQ168" i="3"/>
  <c r="AR168" i="3"/>
  <c r="AS168" i="3"/>
  <c r="AT168" i="3"/>
  <c r="AQ169" i="3"/>
  <c r="AR169" i="3"/>
  <c r="AS169" i="3"/>
  <c r="AT169" i="3"/>
  <c r="AQ170" i="3"/>
  <c r="AR170" i="3"/>
  <c r="AS170" i="3"/>
  <c r="AT170" i="3"/>
  <c r="AQ171" i="3"/>
  <c r="AR171" i="3"/>
  <c r="AS171" i="3"/>
  <c r="AT171" i="3"/>
  <c r="AQ172" i="3"/>
  <c r="AR172" i="3"/>
  <c r="AS172" i="3"/>
  <c r="AT172" i="3"/>
  <c r="AQ173" i="3"/>
  <c r="AR173" i="3"/>
  <c r="AS173" i="3"/>
  <c r="AT173" i="3"/>
  <c r="AQ174" i="3"/>
  <c r="AR174" i="3"/>
  <c r="AS174" i="3"/>
  <c r="AT174" i="3"/>
  <c r="AQ175" i="3"/>
  <c r="AR175" i="3"/>
  <c r="AS175" i="3"/>
  <c r="AT175" i="3"/>
  <c r="AQ176" i="3"/>
  <c r="AR176" i="3"/>
  <c r="AS176" i="3"/>
  <c r="AT176" i="3"/>
  <c r="AQ177" i="3"/>
  <c r="AR177" i="3"/>
  <c r="AS177" i="3"/>
  <c r="AT177" i="3"/>
  <c r="AQ178" i="3"/>
  <c r="AR178" i="3"/>
  <c r="AS178" i="3"/>
  <c r="AT178" i="3"/>
  <c r="AQ179" i="3"/>
  <c r="AR179" i="3"/>
  <c r="AS179" i="3"/>
  <c r="AT179" i="3"/>
  <c r="AQ180" i="3"/>
  <c r="AR180" i="3"/>
  <c r="AS180" i="3"/>
  <c r="AT180" i="3"/>
  <c r="AQ181" i="3"/>
  <c r="AR181" i="3"/>
  <c r="AS181" i="3"/>
  <c r="AT181" i="3"/>
  <c r="AQ182" i="3"/>
  <c r="AR182" i="3"/>
  <c r="AS182" i="3"/>
  <c r="AT182" i="3"/>
  <c r="AQ183" i="3"/>
  <c r="AR183" i="3"/>
  <c r="AS183" i="3"/>
  <c r="AT183" i="3"/>
  <c r="AQ184" i="3"/>
  <c r="AR184" i="3"/>
  <c r="AS184" i="3"/>
  <c r="AT184" i="3"/>
  <c r="AQ185" i="3"/>
  <c r="AR185" i="3"/>
  <c r="AS185" i="3"/>
  <c r="AT185" i="3"/>
  <c r="AQ186" i="3"/>
  <c r="AR186" i="3"/>
  <c r="AS186" i="3"/>
  <c r="AT186" i="3"/>
  <c r="AQ187" i="3"/>
  <c r="AR187" i="3"/>
  <c r="AS187" i="3"/>
  <c r="AT187" i="3"/>
  <c r="AQ188" i="3"/>
  <c r="AR188" i="3"/>
  <c r="AS188" i="3"/>
  <c r="AT188" i="3"/>
  <c r="AQ189" i="3"/>
  <c r="AR189" i="3"/>
  <c r="AS189" i="3"/>
  <c r="AT189" i="3"/>
  <c r="AQ190" i="3"/>
  <c r="AR190" i="3"/>
  <c r="AS190" i="3"/>
  <c r="AT190" i="3"/>
  <c r="AQ191" i="3"/>
  <c r="AR191" i="3"/>
  <c r="AS191" i="3"/>
  <c r="AT191" i="3"/>
  <c r="AQ192" i="3"/>
  <c r="AR192" i="3"/>
  <c r="AS192" i="3"/>
  <c r="AT192" i="3"/>
  <c r="AQ193" i="3"/>
  <c r="AR193" i="3"/>
  <c r="AS193" i="3"/>
  <c r="AT193" i="3"/>
  <c r="AQ194" i="3"/>
  <c r="AR194" i="3"/>
  <c r="AS194" i="3"/>
  <c r="AT194" i="3"/>
  <c r="AQ195" i="3"/>
  <c r="AR195" i="3"/>
  <c r="AS195" i="3"/>
  <c r="AT195" i="3"/>
  <c r="AQ196" i="3"/>
  <c r="AR196" i="3"/>
  <c r="AS196" i="3"/>
  <c r="AT196" i="3"/>
  <c r="AQ197" i="3"/>
  <c r="AR197" i="3"/>
  <c r="AS197" i="3"/>
  <c r="AT197" i="3"/>
  <c r="AQ198" i="3"/>
  <c r="AR198" i="3"/>
  <c r="AS198" i="3"/>
  <c r="AT198" i="3"/>
  <c r="AQ199" i="3"/>
  <c r="AR199" i="3"/>
  <c r="AS199" i="3"/>
  <c r="AT199" i="3"/>
  <c r="AQ200" i="3"/>
  <c r="AR200" i="3"/>
  <c r="AS200" i="3"/>
  <c r="AT200" i="3"/>
  <c r="AQ201" i="3"/>
  <c r="AR201" i="3"/>
  <c r="AS201" i="3"/>
  <c r="AT201" i="3"/>
  <c r="AQ202" i="3"/>
  <c r="AR202" i="3"/>
  <c r="AS202" i="3"/>
  <c r="AT202" i="3"/>
  <c r="AQ203" i="3"/>
  <c r="AR203" i="3"/>
  <c r="AS203" i="3"/>
  <c r="AT203" i="3"/>
  <c r="AQ204" i="3"/>
  <c r="AR204" i="3"/>
  <c r="AS204" i="3"/>
  <c r="AT204" i="3"/>
  <c r="AQ205" i="3"/>
  <c r="AR205" i="3"/>
  <c r="AS205" i="3"/>
  <c r="AT205" i="3"/>
  <c r="AQ206" i="3"/>
  <c r="AR206" i="3"/>
  <c r="AS206" i="3"/>
  <c r="AT206" i="3"/>
  <c r="AQ207" i="3"/>
  <c r="AR207" i="3"/>
  <c r="AS207" i="3"/>
  <c r="AT207" i="3"/>
  <c r="AQ208" i="3"/>
  <c r="AR208" i="3"/>
  <c r="AS208" i="3"/>
  <c r="AT208" i="3"/>
  <c r="AQ209" i="3"/>
  <c r="AR209" i="3"/>
  <c r="AS209" i="3"/>
  <c r="AT209" i="3"/>
  <c r="AQ210" i="3"/>
  <c r="AR210" i="3"/>
  <c r="AS210" i="3"/>
  <c r="AT210" i="3"/>
  <c r="AQ211" i="3"/>
  <c r="AR211" i="3"/>
  <c r="AS211" i="3"/>
  <c r="AT211" i="3"/>
  <c r="AQ212" i="3"/>
  <c r="AR212" i="3"/>
  <c r="AS212" i="3"/>
  <c r="AT212" i="3"/>
  <c r="AQ213" i="3"/>
  <c r="AR213" i="3"/>
  <c r="AS213" i="3"/>
  <c r="AT213" i="3"/>
  <c r="AQ214" i="3"/>
  <c r="AR214" i="3"/>
  <c r="AS214" i="3"/>
  <c r="AT214" i="3"/>
  <c r="AQ215" i="3"/>
  <c r="AR215" i="3"/>
  <c r="AS215" i="3"/>
  <c r="AT215" i="3"/>
  <c r="AQ216" i="3"/>
  <c r="AR216" i="3"/>
  <c r="AS216" i="3"/>
  <c r="AT216" i="3"/>
  <c r="AQ217" i="3"/>
  <c r="AR217" i="3"/>
  <c r="AS217" i="3"/>
  <c r="AT217" i="3"/>
  <c r="AQ218" i="3"/>
  <c r="AR218" i="3"/>
  <c r="AS218" i="3"/>
  <c r="AT218" i="3"/>
  <c r="AQ219" i="3"/>
  <c r="AR219" i="3"/>
  <c r="AS219" i="3"/>
  <c r="AT219" i="3"/>
  <c r="AQ220" i="3"/>
  <c r="AR220" i="3"/>
  <c r="AS220" i="3"/>
  <c r="AT220" i="3"/>
  <c r="AQ221" i="3"/>
  <c r="AR221" i="3"/>
  <c r="AS221" i="3"/>
  <c r="AT221" i="3"/>
  <c r="AQ222" i="3"/>
  <c r="AR222" i="3"/>
  <c r="AS222" i="3"/>
  <c r="AT222" i="3"/>
  <c r="AQ223" i="3"/>
  <c r="AR223" i="3"/>
  <c r="AS223" i="3"/>
  <c r="AT223" i="3"/>
  <c r="AQ224" i="3"/>
  <c r="AR224" i="3"/>
  <c r="AS224" i="3"/>
  <c r="AT224" i="3"/>
  <c r="AQ225" i="3"/>
  <c r="AR225" i="3"/>
  <c r="AS225" i="3"/>
  <c r="AT225" i="3"/>
  <c r="AQ226" i="3"/>
  <c r="AR226" i="3"/>
  <c r="AS226" i="3"/>
  <c r="AT226" i="3"/>
  <c r="AQ227" i="3"/>
  <c r="AR227" i="3"/>
  <c r="AS227" i="3"/>
  <c r="AT227" i="3"/>
  <c r="AQ228" i="3"/>
  <c r="AR228" i="3"/>
  <c r="AS228" i="3"/>
  <c r="AT228" i="3"/>
  <c r="AQ229" i="3"/>
  <c r="AR229" i="3"/>
  <c r="AS229" i="3"/>
  <c r="AT229" i="3"/>
  <c r="AQ230" i="3"/>
  <c r="AR230" i="3"/>
  <c r="AS230" i="3"/>
  <c r="AT230" i="3"/>
  <c r="AQ231" i="3"/>
  <c r="AR231" i="3"/>
  <c r="AS231" i="3"/>
  <c r="AT231" i="3"/>
  <c r="AQ232" i="3"/>
  <c r="AR232" i="3"/>
  <c r="AS232" i="3"/>
  <c r="AT232" i="3"/>
  <c r="AQ233" i="3"/>
  <c r="AR233" i="3"/>
  <c r="AS233" i="3"/>
  <c r="AT233" i="3"/>
  <c r="AQ234" i="3"/>
  <c r="AR234" i="3"/>
  <c r="AS234" i="3"/>
  <c r="AT234" i="3"/>
  <c r="AQ235" i="3"/>
  <c r="AR235" i="3"/>
  <c r="AS235" i="3"/>
  <c r="AT235" i="3"/>
  <c r="AQ236" i="3"/>
  <c r="AR236" i="3"/>
  <c r="AS236" i="3"/>
  <c r="AT236" i="3"/>
  <c r="AQ237" i="3"/>
  <c r="AR237" i="3"/>
  <c r="AS237" i="3"/>
  <c r="AT237" i="3"/>
  <c r="AQ238" i="3"/>
  <c r="AR238" i="3"/>
  <c r="AS238" i="3"/>
  <c r="AT238" i="3"/>
  <c r="AQ239" i="3"/>
  <c r="AR239" i="3"/>
  <c r="AS239" i="3"/>
  <c r="AT239" i="3"/>
  <c r="AQ240" i="3"/>
  <c r="AR240" i="3"/>
  <c r="AS240" i="3"/>
  <c r="AT240" i="3"/>
  <c r="AQ241" i="3"/>
  <c r="AR241" i="3"/>
  <c r="AS241" i="3"/>
  <c r="AT241" i="3"/>
  <c r="AQ242" i="3"/>
  <c r="AR242" i="3"/>
  <c r="AS242" i="3"/>
  <c r="AT242" i="3"/>
  <c r="AQ243" i="3"/>
  <c r="AR243" i="3"/>
  <c r="AS243" i="3"/>
  <c r="AT243" i="3"/>
  <c r="AQ244" i="3"/>
  <c r="AR244" i="3"/>
  <c r="AS244" i="3"/>
  <c r="AT244" i="3"/>
  <c r="AQ245" i="3"/>
  <c r="AR245" i="3"/>
  <c r="AS245" i="3"/>
  <c r="AT245" i="3"/>
  <c r="AQ246" i="3"/>
  <c r="AR246" i="3"/>
  <c r="AS246" i="3"/>
  <c r="AT246" i="3"/>
  <c r="AQ247" i="3"/>
  <c r="AR247" i="3"/>
  <c r="AS247" i="3"/>
  <c r="AT247" i="3"/>
  <c r="AQ248" i="3"/>
  <c r="AR248" i="3"/>
  <c r="AS248" i="3"/>
  <c r="AT248" i="3"/>
  <c r="AQ249" i="3"/>
  <c r="AR249" i="3"/>
  <c r="AS249" i="3"/>
  <c r="AT249" i="3"/>
  <c r="AQ250" i="3"/>
  <c r="AR250" i="3"/>
  <c r="AS250" i="3"/>
  <c r="AT250" i="3"/>
  <c r="AQ251" i="3"/>
  <c r="AR251" i="3"/>
  <c r="AS251" i="3"/>
  <c r="AT251" i="3"/>
  <c r="AQ252" i="3"/>
  <c r="AR252" i="3"/>
  <c r="AS252" i="3"/>
  <c r="AT252" i="3"/>
  <c r="AQ253" i="3"/>
  <c r="AR253" i="3"/>
  <c r="AS253" i="3"/>
  <c r="AT253" i="3"/>
  <c r="AQ254" i="3"/>
  <c r="AR254" i="3"/>
  <c r="AS254" i="3"/>
  <c r="AT254" i="3"/>
  <c r="AQ255" i="3"/>
  <c r="AR255" i="3"/>
  <c r="AS255" i="3"/>
  <c r="AT255" i="3"/>
  <c r="AQ256" i="3"/>
  <c r="AR256" i="3"/>
  <c r="AS256" i="3"/>
  <c r="AT256" i="3"/>
  <c r="AQ257" i="3"/>
  <c r="AR257" i="3"/>
  <c r="AS257" i="3"/>
  <c r="AT257" i="3"/>
  <c r="AQ258" i="3"/>
  <c r="AR258" i="3"/>
  <c r="AS258" i="3"/>
  <c r="AT258" i="3"/>
  <c r="AQ259" i="3"/>
  <c r="AR259" i="3"/>
  <c r="AS259" i="3"/>
  <c r="AT259" i="3"/>
  <c r="AQ260" i="3"/>
  <c r="AR260" i="3"/>
  <c r="AS260" i="3"/>
  <c r="AT260" i="3"/>
  <c r="AQ261" i="3"/>
  <c r="AR261" i="3"/>
  <c r="AS261" i="3"/>
  <c r="AT261" i="3"/>
  <c r="AQ262" i="3"/>
  <c r="AR262" i="3"/>
  <c r="AS262" i="3"/>
  <c r="AT262" i="3"/>
  <c r="AQ263" i="3"/>
  <c r="AR263" i="3"/>
  <c r="AS263" i="3"/>
  <c r="AT263" i="3"/>
  <c r="AQ264" i="3"/>
  <c r="AR264" i="3"/>
  <c r="AS264" i="3"/>
  <c r="AT264" i="3"/>
  <c r="AQ265" i="3"/>
  <c r="AR265" i="3"/>
  <c r="AS265" i="3"/>
  <c r="AT265" i="3"/>
  <c r="AQ266" i="3"/>
  <c r="AR266" i="3"/>
  <c r="AS266" i="3"/>
  <c r="AT266" i="3"/>
  <c r="AQ267" i="3"/>
  <c r="AR267" i="3"/>
  <c r="AS267" i="3"/>
  <c r="AT267" i="3"/>
  <c r="AQ268" i="3"/>
  <c r="AR268" i="3"/>
  <c r="AS268" i="3"/>
  <c r="AT268" i="3"/>
  <c r="AQ269" i="3"/>
  <c r="AR269" i="3"/>
  <c r="AS269" i="3"/>
  <c r="AT269" i="3"/>
  <c r="AQ270" i="3"/>
  <c r="AR270" i="3"/>
  <c r="AS270" i="3"/>
  <c r="AT270" i="3"/>
  <c r="AQ271" i="3"/>
  <c r="AR271" i="3"/>
  <c r="AS271" i="3"/>
  <c r="AT271" i="3"/>
  <c r="AQ272" i="3"/>
  <c r="AR272" i="3"/>
  <c r="AS272" i="3"/>
  <c r="AT272" i="3"/>
  <c r="AQ273" i="3"/>
  <c r="AR273" i="3"/>
  <c r="AS273" i="3"/>
  <c r="AT273" i="3"/>
  <c r="AQ274" i="3"/>
  <c r="AR274" i="3"/>
  <c r="AS274" i="3"/>
  <c r="AT274" i="3"/>
  <c r="AQ275" i="3"/>
  <c r="AR275" i="3"/>
  <c r="AS275" i="3"/>
  <c r="AT275" i="3"/>
  <c r="AQ276" i="3"/>
  <c r="AR276" i="3"/>
  <c r="AS276" i="3"/>
  <c r="AT276" i="3"/>
  <c r="AQ277" i="3"/>
  <c r="AR277" i="3"/>
  <c r="AS277" i="3"/>
  <c r="AT277" i="3"/>
  <c r="AQ278" i="3"/>
  <c r="AR278" i="3"/>
  <c r="AS278" i="3"/>
  <c r="AT278" i="3"/>
  <c r="AQ279" i="3"/>
  <c r="AR279" i="3"/>
  <c r="AS279" i="3"/>
  <c r="AT279" i="3"/>
  <c r="AQ280" i="3"/>
  <c r="AR280" i="3"/>
  <c r="AS280" i="3"/>
  <c r="AT280" i="3"/>
  <c r="AQ281" i="3"/>
  <c r="AR281" i="3"/>
  <c r="AS281" i="3"/>
  <c r="AT281" i="3"/>
  <c r="AQ282" i="3"/>
  <c r="AR282" i="3"/>
  <c r="AS282" i="3"/>
  <c r="AT282" i="3"/>
  <c r="AQ283" i="3"/>
  <c r="AR283" i="3"/>
  <c r="AS283" i="3"/>
  <c r="AT283" i="3"/>
  <c r="AQ284" i="3"/>
  <c r="AR284" i="3"/>
  <c r="AS284" i="3"/>
  <c r="AT284" i="3"/>
  <c r="AQ285" i="3"/>
  <c r="AR285" i="3"/>
  <c r="AS285" i="3"/>
  <c r="AT285" i="3"/>
  <c r="AQ286" i="3"/>
  <c r="AR286" i="3"/>
  <c r="AS286" i="3"/>
  <c r="AT286" i="3"/>
  <c r="AQ287" i="3"/>
  <c r="AR287" i="3"/>
  <c r="AS287" i="3"/>
  <c r="AT287" i="3"/>
  <c r="AQ288" i="3"/>
  <c r="AR288" i="3"/>
  <c r="AS288" i="3"/>
  <c r="AT288" i="3"/>
  <c r="AQ289" i="3"/>
  <c r="AR289" i="3"/>
  <c r="AS289" i="3"/>
  <c r="AT289" i="3"/>
  <c r="AQ290" i="3"/>
  <c r="AR290" i="3"/>
  <c r="AS290" i="3"/>
  <c r="AT290" i="3"/>
  <c r="AQ291" i="3"/>
  <c r="AR291" i="3"/>
  <c r="AS291" i="3"/>
  <c r="AT291" i="3"/>
  <c r="AQ292" i="3"/>
  <c r="AR292" i="3"/>
  <c r="AS292" i="3"/>
  <c r="AT292" i="3"/>
  <c r="AQ293" i="3"/>
  <c r="AR293" i="3"/>
  <c r="AS293" i="3"/>
  <c r="AT293" i="3"/>
  <c r="AQ294" i="3"/>
  <c r="AR294" i="3"/>
  <c r="AS294" i="3"/>
  <c r="AT294" i="3"/>
  <c r="AQ295" i="3"/>
  <c r="AR295" i="3"/>
  <c r="AS295" i="3"/>
  <c r="AT295" i="3"/>
  <c r="AQ296" i="3"/>
  <c r="AR296" i="3"/>
  <c r="AS296" i="3"/>
  <c r="AT296" i="3"/>
  <c r="AQ297" i="3"/>
  <c r="AR297" i="3"/>
  <c r="AS297" i="3"/>
  <c r="AT297" i="3"/>
  <c r="AQ298" i="3"/>
  <c r="AR298" i="3"/>
  <c r="AS298" i="3"/>
  <c r="AT298" i="3"/>
  <c r="AQ299" i="3"/>
  <c r="AR299" i="3"/>
  <c r="AS299" i="3"/>
  <c r="AT299" i="3"/>
  <c r="AQ300" i="3"/>
  <c r="AR300" i="3"/>
  <c r="AS300" i="3"/>
  <c r="AT300" i="3"/>
  <c r="AQ301" i="3"/>
  <c r="AR301" i="3"/>
  <c r="AS301" i="3"/>
  <c r="AT301" i="3"/>
  <c r="AQ302" i="3"/>
  <c r="AR302" i="3"/>
  <c r="AS302" i="3"/>
  <c r="AT302" i="3"/>
  <c r="AQ303" i="3"/>
  <c r="AR303" i="3"/>
  <c r="AS303" i="3"/>
  <c r="AT303" i="3"/>
  <c r="AQ304" i="3"/>
  <c r="AR304" i="3"/>
  <c r="AS304" i="3"/>
  <c r="AT304" i="3"/>
  <c r="AQ305" i="3"/>
  <c r="AR305" i="3"/>
  <c r="AS305" i="3"/>
  <c r="AT305" i="3"/>
  <c r="AQ306" i="3"/>
  <c r="AR306" i="3"/>
  <c r="AS306" i="3"/>
  <c r="AT306" i="3"/>
  <c r="AQ307" i="3"/>
  <c r="AR307" i="3"/>
  <c r="AS307" i="3"/>
  <c r="AT307" i="3"/>
  <c r="AQ308" i="3"/>
  <c r="AR308" i="3"/>
  <c r="AS308" i="3"/>
  <c r="AT308" i="3"/>
  <c r="AQ309" i="3"/>
  <c r="AR309" i="3"/>
  <c r="AS309" i="3"/>
  <c r="AT309" i="3"/>
  <c r="AQ310" i="3"/>
  <c r="AR310" i="3"/>
  <c r="AS310" i="3"/>
  <c r="AT310" i="3"/>
  <c r="AQ311" i="3"/>
  <c r="AR311" i="3"/>
  <c r="AS311" i="3"/>
  <c r="AT311" i="3"/>
  <c r="AQ312" i="3"/>
  <c r="AR312" i="3"/>
  <c r="AS312" i="3"/>
  <c r="AT312" i="3"/>
  <c r="AQ313" i="3"/>
  <c r="AR313" i="3"/>
  <c r="AS313" i="3"/>
  <c r="AT313" i="3"/>
  <c r="AQ314" i="3"/>
  <c r="AR314" i="3"/>
  <c r="AS314" i="3"/>
  <c r="AT314" i="3"/>
  <c r="AQ315" i="3"/>
  <c r="AR315" i="3"/>
  <c r="AS315" i="3"/>
  <c r="AT315" i="3"/>
  <c r="AQ316" i="3"/>
  <c r="AR316" i="3"/>
  <c r="AS316" i="3"/>
  <c r="AT316" i="3"/>
  <c r="AQ317" i="3"/>
  <c r="AR317" i="3"/>
  <c r="AS317" i="3"/>
  <c r="AT317" i="3"/>
  <c r="AQ318" i="3"/>
  <c r="AR318" i="3"/>
  <c r="AS318" i="3"/>
  <c r="AT318" i="3"/>
  <c r="AQ319" i="3"/>
  <c r="AR319" i="3"/>
  <c r="AS319" i="3"/>
  <c r="AT319" i="3"/>
  <c r="AQ320" i="3"/>
  <c r="AR320" i="3"/>
  <c r="AS320" i="3"/>
  <c r="AT320" i="3"/>
  <c r="AQ321" i="3"/>
  <c r="AR321" i="3"/>
  <c r="AS321" i="3"/>
  <c r="AT321" i="3"/>
  <c r="AQ322" i="3"/>
  <c r="AR322" i="3"/>
  <c r="AS322" i="3"/>
  <c r="AT322" i="3"/>
  <c r="AQ323" i="3"/>
  <c r="AR323" i="3"/>
  <c r="AS323" i="3"/>
  <c r="AT323" i="3"/>
  <c r="AQ324" i="3"/>
  <c r="AR324" i="3"/>
  <c r="AS324" i="3"/>
  <c r="AT324" i="3"/>
  <c r="AQ325" i="3"/>
  <c r="AR325" i="3"/>
  <c r="AS325" i="3"/>
  <c r="AT325" i="3"/>
  <c r="AQ326" i="3"/>
  <c r="AR326" i="3"/>
  <c r="AS326" i="3"/>
  <c r="AT326" i="3"/>
  <c r="AQ327" i="3"/>
  <c r="AR327" i="3"/>
  <c r="AS327" i="3"/>
  <c r="AT327" i="3"/>
  <c r="AQ328" i="3"/>
  <c r="AR328" i="3"/>
  <c r="AS328" i="3"/>
  <c r="AT328" i="3"/>
  <c r="AQ329" i="3"/>
  <c r="AR329" i="3"/>
  <c r="AS329" i="3"/>
  <c r="AT329" i="3"/>
  <c r="AQ330" i="3"/>
  <c r="AR330" i="3"/>
  <c r="AS330" i="3"/>
  <c r="AT330" i="3"/>
  <c r="AQ331" i="3"/>
  <c r="AR331" i="3"/>
  <c r="AS331" i="3"/>
  <c r="AT331" i="3"/>
  <c r="AQ332" i="3"/>
  <c r="AR332" i="3"/>
  <c r="AS332" i="3"/>
  <c r="AT332" i="3"/>
  <c r="AQ333" i="3"/>
  <c r="AR333" i="3"/>
  <c r="AS333" i="3"/>
  <c r="AT333" i="3"/>
  <c r="AQ334" i="3"/>
  <c r="AR334" i="3"/>
  <c r="AS334" i="3"/>
  <c r="AT334" i="3"/>
  <c r="AQ335" i="3"/>
  <c r="AR335" i="3"/>
  <c r="AS335" i="3"/>
  <c r="AT335" i="3"/>
  <c r="AQ336" i="3"/>
  <c r="AR336" i="3"/>
  <c r="AS336" i="3"/>
  <c r="AT336" i="3"/>
  <c r="AQ337" i="3"/>
  <c r="AR337" i="3"/>
  <c r="AS337" i="3"/>
  <c r="AT337" i="3"/>
  <c r="AQ338" i="3"/>
  <c r="AR338" i="3"/>
  <c r="AS338" i="3"/>
  <c r="AT338" i="3"/>
  <c r="AQ339" i="3"/>
  <c r="AR339" i="3"/>
  <c r="AS339" i="3"/>
  <c r="AT339" i="3"/>
  <c r="AQ340" i="3"/>
  <c r="AR340" i="3"/>
  <c r="AS340" i="3"/>
  <c r="AT340" i="3"/>
  <c r="AQ341" i="3"/>
  <c r="AR341" i="3"/>
  <c r="AS341" i="3"/>
  <c r="AT341" i="3"/>
  <c r="AQ342" i="3"/>
  <c r="AR342" i="3"/>
  <c r="AS342" i="3"/>
  <c r="AT342" i="3"/>
  <c r="AQ343" i="3"/>
  <c r="AR343" i="3"/>
  <c r="AS343" i="3"/>
  <c r="AT343" i="3"/>
  <c r="AQ344" i="3"/>
  <c r="AR344" i="3"/>
  <c r="AS344" i="3"/>
  <c r="AT344" i="3"/>
  <c r="AQ345" i="3"/>
  <c r="AR345" i="3"/>
  <c r="AS345" i="3"/>
  <c r="AT345" i="3"/>
  <c r="AQ346" i="3"/>
  <c r="AR346" i="3"/>
  <c r="AS346" i="3"/>
  <c r="AT346" i="3"/>
  <c r="AQ347" i="3"/>
  <c r="AR347" i="3"/>
  <c r="AS347" i="3"/>
  <c r="AT347" i="3"/>
  <c r="AQ348" i="3"/>
  <c r="AR348" i="3"/>
  <c r="AS348" i="3"/>
  <c r="AT348" i="3"/>
  <c r="AQ349" i="3"/>
  <c r="AR349" i="3"/>
  <c r="AS349" i="3"/>
  <c r="AT349" i="3"/>
  <c r="AQ350" i="3"/>
  <c r="AR350" i="3"/>
  <c r="AS350" i="3"/>
  <c r="AT350" i="3"/>
  <c r="AQ351" i="3"/>
  <c r="AR351" i="3"/>
  <c r="AS351" i="3"/>
  <c r="AT351" i="3"/>
  <c r="AQ352" i="3"/>
  <c r="AR352" i="3"/>
  <c r="AS352" i="3"/>
  <c r="AT352" i="3"/>
  <c r="AQ353" i="3"/>
  <c r="AR353" i="3"/>
  <c r="AS353" i="3"/>
  <c r="AT353" i="3"/>
  <c r="AQ354" i="3"/>
  <c r="AR354" i="3"/>
  <c r="AS354" i="3"/>
  <c r="AT354" i="3"/>
  <c r="AQ355" i="3"/>
  <c r="AR355" i="3"/>
  <c r="AS355" i="3"/>
  <c r="AT355" i="3"/>
  <c r="AQ356" i="3"/>
  <c r="AR356" i="3"/>
  <c r="AS356" i="3"/>
  <c r="AT356" i="3"/>
  <c r="AQ357" i="3"/>
  <c r="AR357" i="3"/>
  <c r="AS357" i="3"/>
  <c r="AT357" i="3"/>
  <c r="AQ358" i="3"/>
  <c r="AR358" i="3"/>
  <c r="AS358" i="3"/>
  <c r="AT358" i="3"/>
  <c r="AQ359" i="3"/>
  <c r="AR359" i="3"/>
  <c r="AS359" i="3"/>
  <c r="AT359" i="3"/>
  <c r="AQ360" i="3"/>
  <c r="AR360" i="3"/>
  <c r="AS360" i="3"/>
  <c r="AT360" i="3"/>
  <c r="AQ361" i="3"/>
  <c r="AR361" i="3"/>
  <c r="AS361" i="3"/>
  <c r="AT361" i="3"/>
  <c r="AQ362" i="3"/>
  <c r="AR362" i="3"/>
  <c r="AS362" i="3"/>
  <c r="AT362" i="3"/>
  <c r="AQ363" i="3"/>
  <c r="AR363" i="3"/>
  <c r="AS363" i="3"/>
  <c r="AT363" i="3"/>
  <c r="AQ364" i="3"/>
  <c r="AR364" i="3"/>
  <c r="AS364" i="3"/>
  <c r="AT364" i="3"/>
  <c r="AQ365" i="3"/>
  <c r="AR365" i="3"/>
  <c r="AS365" i="3"/>
  <c r="AT365" i="3"/>
  <c r="AQ366" i="3"/>
  <c r="AR366" i="3"/>
  <c r="AS366" i="3"/>
  <c r="AT366" i="3"/>
  <c r="AQ367" i="3"/>
  <c r="AR367" i="3"/>
  <c r="AS367" i="3"/>
  <c r="AT367" i="3"/>
  <c r="AQ368" i="3"/>
  <c r="AR368" i="3"/>
  <c r="AS368" i="3"/>
  <c r="AT368" i="3"/>
  <c r="AQ369" i="3"/>
  <c r="AR369" i="3"/>
  <c r="AS369" i="3"/>
  <c r="AT369" i="3"/>
  <c r="AQ370" i="3"/>
  <c r="AR370" i="3"/>
  <c r="AS370" i="3"/>
  <c r="AT370" i="3"/>
  <c r="AQ371" i="3"/>
  <c r="AR371" i="3"/>
  <c r="AS371" i="3"/>
  <c r="AT371" i="3"/>
  <c r="AQ372" i="3"/>
  <c r="AR372" i="3"/>
  <c r="AS372" i="3"/>
  <c r="AT372" i="3"/>
  <c r="AQ373" i="3"/>
  <c r="AR373" i="3"/>
  <c r="AS373" i="3"/>
  <c r="AT373" i="3"/>
  <c r="AQ374" i="3"/>
  <c r="AR374" i="3"/>
  <c r="AS374" i="3"/>
  <c r="AT374" i="3"/>
  <c r="AQ375" i="3"/>
  <c r="AR375" i="3"/>
  <c r="AS375" i="3"/>
  <c r="AT375" i="3"/>
  <c r="AQ376" i="3"/>
  <c r="AR376" i="3"/>
  <c r="AS376" i="3"/>
  <c r="AT376" i="3"/>
  <c r="AQ377" i="3"/>
  <c r="AR377" i="3"/>
  <c r="AS377" i="3"/>
  <c r="AT377" i="3"/>
  <c r="AQ378" i="3"/>
  <c r="AR378" i="3"/>
  <c r="AS378" i="3"/>
  <c r="AT378" i="3"/>
  <c r="AQ379" i="3"/>
  <c r="AR379" i="3"/>
  <c r="AS379" i="3"/>
  <c r="AT379" i="3"/>
  <c r="AQ380" i="3"/>
  <c r="AR380" i="3"/>
  <c r="AS380" i="3"/>
  <c r="AT380" i="3"/>
  <c r="AQ381" i="3"/>
  <c r="AR381" i="3"/>
  <c r="AS381" i="3"/>
  <c r="AT381" i="3"/>
  <c r="AQ382" i="3"/>
  <c r="AR382" i="3"/>
  <c r="AS382" i="3"/>
  <c r="AT382" i="3"/>
  <c r="AQ383" i="3"/>
  <c r="AR383" i="3"/>
  <c r="AS383" i="3"/>
  <c r="AT383" i="3"/>
  <c r="AQ384" i="3"/>
  <c r="AR384" i="3"/>
  <c r="AS384" i="3"/>
  <c r="AT384" i="3"/>
  <c r="AQ385" i="3"/>
  <c r="AR385" i="3"/>
  <c r="AS385" i="3"/>
  <c r="AT385" i="3"/>
  <c r="AQ386" i="3"/>
  <c r="AR386" i="3"/>
  <c r="AS386" i="3"/>
  <c r="AT386" i="3"/>
  <c r="AQ387" i="3"/>
  <c r="AR387" i="3"/>
  <c r="AS387" i="3"/>
  <c r="AT387" i="3"/>
  <c r="AQ388" i="3"/>
  <c r="AR388" i="3"/>
  <c r="AS388" i="3"/>
  <c r="AT388" i="3"/>
  <c r="AQ389" i="3"/>
  <c r="AR389" i="3"/>
  <c r="AS389" i="3"/>
  <c r="AT389" i="3"/>
  <c r="AQ390" i="3"/>
  <c r="AR390" i="3"/>
  <c r="AS390" i="3"/>
  <c r="AT390" i="3"/>
  <c r="AQ391" i="3"/>
  <c r="AR391" i="3"/>
  <c r="AS391" i="3"/>
  <c r="AT391" i="3"/>
  <c r="AQ392" i="3"/>
  <c r="AR392" i="3"/>
  <c r="AS392" i="3"/>
  <c r="AT392" i="3"/>
  <c r="AQ393" i="3"/>
  <c r="AR393" i="3"/>
  <c r="AS393" i="3"/>
  <c r="AT393" i="3"/>
  <c r="AQ394" i="3"/>
  <c r="AR394" i="3"/>
  <c r="AS394" i="3"/>
  <c r="AT394" i="3"/>
  <c r="AQ395" i="3"/>
  <c r="AR395" i="3"/>
  <c r="AS395" i="3"/>
  <c r="AT395" i="3"/>
  <c r="AQ396" i="3"/>
  <c r="AR396" i="3"/>
  <c r="AS396" i="3"/>
  <c r="AT396" i="3"/>
  <c r="AQ397" i="3"/>
  <c r="AR397" i="3"/>
  <c r="AS397" i="3"/>
  <c r="AT397" i="3"/>
  <c r="AQ398" i="3"/>
  <c r="AR398" i="3"/>
  <c r="AS398" i="3"/>
  <c r="AT398" i="3"/>
  <c r="AQ399" i="3"/>
  <c r="AR399" i="3"/>
  <c r="AS399" i="3"/>
  <c r="AT399" i="3"/>
  <c r="AQ400" i="3"/>
  <c r="AR400" i="3"/>
  <c r="AS400" i="3"/>
  <c r="AT400" i="3"/>
  <c r="AQ401" i="3"/>
  <c r="AR401" i="3"/>
  <c r="AS401" i="3"/>
  <c r="AT401" i="3"/>
  <c r="AQ402" i="3"/>
  <c r="AR402" i="3"/>
  <c r="AS402" i="3"/>
  <c r="AT402" i="3"/>
  <c r="AQ403" i="3"/>
  <c r="AR403" i="3"/>
  <c r="AS403" i="3"/>
  <c r="AT403" i="3"/>
  <c r="AQ404" i="3"/>
  <c r="AR404" i="3"/>
  <c r="AS404" i="3"/>
  <c r="AT404" i="3"/>
  <c r="AQ405" i="3"/>
  <c r="AR405" i="3"/>
  <c r="AS405" i="3"/>
  <c r="AT405" i="3"/>
  <c r="AQ406" i="3"/>
  <c r="AR406" i="3"/>
  <c r="AS406" i="3"/>
  <c r="AT406" i="3"/>
  <c r="AQ407" i="3"/>
  <c r="AR407" i="3"/>
  <c r="AS407" i="3"/>
  <c r="AT407" i="3"/>
  <c r="AQ408" i="3"/>
  <c r="AR408" i="3"/>
  <c r="AS408" i="3"/>
  <c r="AT408" i="3"/>
  <c r="AQ409" i="3"/>
  <c r="AR409" i="3"/>
  <c r="AS409" i="3"/>
  <c r="AT409" i="3"/>
  <c r="AQ410" i="3"/>
  <c r="AR410" i="3"/>
  <c r="AS410" i="3"/>
  <c r="AT410" i="3"/>
  <c r="AQ411" i="3"/>
  <c r="AR411" i="3"/>
  <c r="AS411" i="3"/>
  <c r="AT411" i="3"/>
  <c r="AQ412" i="3"/>
  <c r="AR412" i="3"/>
  <c r="AS412" i="3"/>
  <c r="AT412" i="3"/>
  <c r="AQ413" i="3"/>
  <c r="AR413" i="3"/>
  <c r="AS413" i="3"/>
  <c r="AT413" i="3"/>
  <c r="AQ414" i="3"/>
  <c r="AR414" i="3"/>
  <c r="AS414" i="3"/>
  <c r="AT414" i="3"/>
  <c r="AQ415" i="3"/>
  <c r="AR415" i="3"/>
  <c r="AS415" i="3"/>
  <c r="AT415" i="3"/>
  <c r="AQ416" i="3"/>
  <c r="AR416" i="3"/>
  <c r="AS416" i="3"/>
  <c r="AT416" i="3"/>
  <c r="AQ417" i="3"/>
  <c r="AR417" i="3"/>
  <c r="AS417" i="3"/>
  <c r="AT417" i="3"/>
  <c r="AQ418" i="3"/>
  <c r="AR418" i="3"/>
  <c r="AS418" i="3"/>
  <c r="AT418" i="3"/>
  <c r="AQ419" i="3"/>
  <c r="AR419" i="3"/>
  <c r="AS419" i="3"/>
  <c r="AT419" i="3"/>
  <c r="AQ420" i="3"/>
  <c r="AR420" i="3"/>
  <c r="AS420" i="3"/>
  <c r="AT420" i="3"/>
  <c r="AQ421" i="3"/>
  <c r="AR421" i="3"/>
  <c r="AS421" i="3"/>
  <c r="AT421" i="3"/>
  <c r="AQ422" i="3"/>
  <c r="AR422" i="3"/>
  <c r="AS422" i="3"/>
  <c r="AT422" i="3"/>
  <c r="AQ423" i="3"/>
  <c r="AR423" i="3"/>
  <c r="AS423" i="3"/>
  <c r="AT423" i="3"/>
  <c r="AQ424" i="3"/>
  <c r="AR424" i="3"/>
  <c r="AS424" i="3"/>
  <c r="AT424" i="3"/>
  <c r="AQ425" i="3"/>
  <c r="AR425" i="3"/>
  <c r="AS425" i="3"/>
  <c r="AT425" i="3"/>
  <c r="AQ426" i="3"/>
  <c r="AR426" i="3"/>
  <c r="AS426" i="3"/>
  <c r="AT426" i="3"/>
  <c r="AQ427" i="3"/>
  <c r="AR427" i="3"/>
  <c r="AS427" i="3"/>
  <c r="AT427" i="3"/>
  <c r="AQ428" i="3"/>
  <c r="AR428" i="3"/>
  <c r="AS428" i="3"/>
  <c r="AT428" i="3"/>
  <c r="AQ429" i="3"/>
  <c r="AR429" i="3"/>
  <c r="AS429" i="3"/>
  <c r="AT429" i="3"/>
  <c r="AQ430" i="3"/>
  <c r="AR430" i="3"/>
  <c r="AS430" i="3"/>
  <c r="AT430" i="3"/>
  <c r="AQ431" i="3"/>
  <c r="AR431" i="3"/>
  <c r="AS431" i="3"/>
  <c r="AT431" i="3"/>
  <c r="AQ432" i="3"/>
  <c r="AR432" i="3"/>
  <c r="AS432" i="3"/>
  <c r="AT432" i="3"/>
  <c r="AQ433" i="3"/>
  <c r="AR433" i="3"/>
  <c r="AS433" i="3"/>
  <c r="AT433" i="3"/>
  <c r="AT456" i="3"/>
  <c r="AU1" i="3"/>
  <c r="AU456" i="3" s="1"/>
  <c r="AW1" i="3"/>
  <c r="AW456" i="3" s="1"/>
  <c r="AV4" i="3"/>
  <c r="AU7" i="3"/>
  <c r="AW9" i="3"/>
  <c r="AV12" i="3"/>
  <c r="AU15" i="3"/>
  <c r="AW17" i="3"/>
  <c r="AV20" i="3"/>
  <c r="AU23" i="3"/>
  <c r="AW25" i="3"/>
  <c r="AV28" i="3"/>
  <c r="AU31" i="3"/>
  <c r="AW33" i="3"/>
  <c r="AV36" i="3"/>
  <c r="AU39" i="3"/>
  <c r="AW41" i="3"/>
  <c r="AV44" i="3"/>
  <c r="AU47" i="3"/>
  <c r="AW49" i="3"/>
  <c r="AV52" i="3"/>
  <c r="AU55" i="3"/>
  <c r="AW57" i="3"/>
  <c r="AV60" i="3"/>
  <c r="AU63" i="3"/>
  <c r="AW65" i="3"/>
  <c r="AV68" i="3"/>
  <c r="AU71" i="3"/>
  <c r="AW73" i="3"/>
  <c r="AV76" i="3"/>
  <c r="AU79" i="3"/>
  <c r="AW81" i="3"/>
  <c r="AV84" i="3"/>
  <c r="AU87" i="3"/>
  <c r="AW89" i="3"/>
  <c r="AV92" i="3"/>
  <c r="AU95" i="3"/>
  <c r="AW97" i="3"/>
  <c r="AV100" i="3"/>
  <c r="AU103" i="3"/>
  <c r="AW105" i="3"/>
  <c r="AV108" i="3"/>
  <c r="AU111" i="3"/>
  <c r="AW113" i="3"/>
  <c r="AV116" i="3"/>
  <c r="AU119" i="3"/>
  <c r="AW121" i="3"/>
  <c r="AV124" i="3"/>
  <c r="AU127" i="3"/>
  <c r="AW129" i="3"/>
  <c r="AV132" i="3"/>
  <c r="AU135" i="3"/>
  <c r="AW137" i="3"/>
  <c r="AV140" i="3"/>
  <c r="AU143" i="3"/>
  <c r="AW145" i="3"/>
  <c r="AV148" i="3"/>
  <c r="AU151" i="3"/>
  <c r="AW153" i="3"/>
  <c r="AV156" i="3"/>
  <c r="AU159" i="3"/>
  <c r="AW161" i="3"/>
  <c r="AV164" i="3"/>
  <c r="AU167" i="3"/>
  <c r="AW169" i="3"/>
  <c r="AV172" i="3"/>
  <c r="AU175" i="3"/>
  <c r="AW177" i="3"/>
  <c r="AV180" i="3"/>
  <c r="AU183" i="3"/>
  <c r="AW185" i="3"/>
  <c r="AV188" i="3"/>
  <c r="AU191" i="3"/>
  <c r="AW193" i="3"/>
  <c r="AV196" i="3"/>
  <c r="AU199" i="3"/>
  <c r="AW201" i="3"/>
  <c r="AV204" i="3"/>
  <c r="AU207" i="3"/>
  <c r="AW209" i="3"/>
  <c r="AV212" i="3"/>
  <c r="AU215" i="3"/>
  <c r="AW217" i="3"/>
  <c r="AV220" i="3"/>
  <c r="AU223" i="3"/>
  <c r="AW225" i="3"/>
  <c r="AV228" i="3"/>
  <c r="AU231" i="3"/>
  <c r="AW233" i="3"/>
  <c r="AV236" i="3"/>
  <c r="AU239" i="3"/>
  <c r="AW241" i="3"/>
  <c r="AV244" i="3"/>
  <c r="AU247" i="3"/>
  <c r="AW249" i="3"/>
  <c r="AV252" i="3"/>
  <c r="AU255" i="3"/>
  <c r="AW257" i="3"/>
  <c r="AV260" i="3"/>
  <c r="AU263" i="3"/>
  <c r="AW265" i="3"/>
  <c r="AV268" i="3"/>
  <c r="AU271" i="3"/>
  <c r="AW273" i="3"/>
  <c r="AV276" i="3"/>
  <c r="AU279" i="3"/>
  <c r="AW281" i="3"/>
  <c r="AV284" i="3"/>
  <c r="AU287" i="3"/>
  <c r="AW289" i="3"/>
  <c r="AV292" i="3"/>
  <c r="AU295" i="3"/>
  <c r="AW297" i="3"/>
  <c r="AV300" i="3"/>
  <c r="AU303" i="3"/>
  <c r="AW305" i="3"/>
  <c r="AV308" i="3"/>
  <c r="AU311" i="3"/>
  <c r="AW313" i="3"/>
  <c r="AV316" i="3"/>
  <c r="AU319" i="3"/>
  <c r="AW321" i="3"/>
  <c r="AV324" i="3"/>
  <c r="AU327" i="3"/>
  <c r="AW329" i="3"/>
  <c r="AV332" i="3"/>
  <c r="AU335" i="3"/>
  <c r="AW337" i="3"/>
  <c r="AV340" i="3"/>
  <c r="AU343" i="3"/>
  <c r="AW345" i="3"/>
  <c r="AV348" i="3"/>
  <c r="AU351" i="3"/>
  <c r="AW353" i="3"/>
  <c r="AV356" i="3"/>
  <c r="AU359" i="3"/>
  <c r="AW361" i="3"/>
  <c r="AV364" i="3"/>
  <c r="AU367" i="3"/>
  <c r="AW369" i="3"/>
  <c r="AV372" i="3"/>
  <c r="AU375" i="3"/>
  <c r="AW377" i="3"/>
  <c r="AV380" i="3"/>
  <c r="AU383" i="3"/>
  <c r="AW385" i="3"/>
  <c r="AV388" i="3"/>
  <c r="AU391" i="3"/>
  <c r="AW393" i="3"/>
  <c r="AV396" i="3"/>
  <c r="AU399" i="3"/>
  <c r="AW401" i="3"/>
  <c r="AV404" i="3"/>
  <c r="AU407" i="3"/>
  <c r="AW409" i="3"/>
  <c r="AV412" i="3"/>
  <c r="AU415" i="3"/>
  <c r="AW417" i="3"/>
  <c r="AV420" i="3"/>
  <c r="AU423" i="3"/>
  <c r="AW425" i="3"/>
  <c r="AV428" i="3"/>
  <c r="AU431" i="3"/>
  <c r="AW433" i="3"/>
  <c r="AP458" i="3"/>
  <c r="AQ458" i="3" s="1"/>
  <c r="AR458" i="3" s="1"/>
  <c r="AS458" i="3" s="1"/>
  <c r="AT458" i="3" s="1"/>
  <c r="AU458" i="3" s="1"/>
  <c r="AV458" i="3" s="1"/>
  <c r="AW458" i="3" s="1"/>
  <c r="AV1" i="3"/>
  <c r="AV456" i="3" s="1"/>
  <c r="AU2" i="3"/>
  <c r="AV2" i="3"/>
  <c r="AW2" i="3"/>
  <c r="AU3" i="3"/>
  <c r="AV3" i="3"/>
  <c r="AW3" i="3"/>
  <c r="AU4" i="3"/>
  <c r="AW4" i="3"/>
  <c r="AU5" i="3"/>
  <c r="AV5" i="3"/>
  <c r="AW5" i="3"/>
  <c r="AU6" i="3"/>
  <c r="AV6" i="3"/>
  <c r="AW6" i="3"/>
  <c r="AV7" i="3"/>
  <c r="AW7" i="3"/>
  <c r="AU8" i="3"/>
  <c r="AV8" i="3"/>
  <c r="AW8" i="3"/>
  <c r="AU9" i="3"/>
  <c r="AV9" i="3"/>
  <c r="AU10" i="3"/>
  <c r="AV10" i="3"/>
  <c r="AW10" i="3"/>
  <c r="AU11" i="3"/>
  <c r="AV11" i="3"/>
  <c r="AW11" i="3"/>
  <c r="AU12" i="3"/>
  <c r="AW12" i="3"/>
  <c r="AU13" i="3"/>
  <c r="AV13" i="3"/>
  <c r="AW13" i="3"/>
  <c r="AU14" i="3"/>
  <c r="AV14" i="3"/>
  <c r="AW14" i="3"/>
  <c r="AV15" i="3"/>
  <c r="AW15" i="3"/>
  <c r="AU16" i="3"/>
  <c r="AV16" i="3"/>
  <c r="AW16" i="3"/>
  <c r="AU17" i="3"/>
  <c r="AV17" i="3"/>
  <c r="AU18" i="3"/>
  <c r="AV18" i="3"/>
  <c r="AW18" i="3"/>
  <c r="AU19" i="3"/>
  <c r="AV19" i="3"/>
  <c r="AW19" i="3"/>
  <c r="AU20" i="3"/>
  <c r="AW20" i="3"/>
  <c r="AU21" i="3"/>
  <c r="AV21" i="3"/>
  <c r="AW21" i="3"/>
  <c r="AU22" i="3"/>
  <c r="AV22" i="3"/>
  <c r="AW22" i="3"/>
  <c r="AV23" i="3"/>
  <c r="AW23" i="3"/>
  <c r="AU24" i="3"/>
  <c r="AV24" i="3"/>
  <c r="AW24" i="3"/>
  <c r="AU25" i="3"/>
  <c r="AV25" i="3"/>
  <c r="AU26" i="3"/>
  <c r="AV26" i="3"/>
  <c r="AW26" i="3"/>
  <c r="AU27" i="3"/>
  <c r="AV27" i="3"/>
  <c r="AW27" i="3"/>
  <c r="AU28" i="3"/>
  <c r="AW28" i="3"/>
  <c r="AU29" i="3"/>
  <c r="AV29" i="3"/>
  <c r="AW29" i="3"/>
  <c r="AU30" i="3"/>
  <c r="AV30" i="3"/>
  <c r="AW30" i="3"/>
  <c r="AV31" i="3"/>
  <c r="AW31" i="3"/>
  <c r="AU32" i="3"/>
  <c r="AV32" i="3"/>
  <c r="AW32" i="3"/>
  <c r="AU33" i="3"/>
  <c r="AV33" i="3"/>
  <c r="AU34" i="3"/>
  <c r="AV34" i="3"/>
  <c r="AW34" i="3"/>
  <c r="AU35" i="3"/>
  <c r="AV35" i="3"/>
  <c r="AW35" i="3"/>
  <c r="AU36" i="3"/>
  <c r="AW36" i="3"/>
  <c r="AU37" i="3"/>
  <c r="AV37" i="3"/>
  <c r="AW37" i="3"/>
  <c r="AU38" i="3"/>
  <c r="AV38" i="3"/>
  <c r="AW38" i="3"/>
  <c r="AV39" i="3"/>
  <c r="AW39" i="3"/>
  <c r="AU40" i="3"/>
  <c r="AV40" i="3"/>
  <c r="AW40" i="3"/>
  <c r="AU41" i="3"/>
  <c r="AV41" i="3"/>
  <c r="AU42" i="3"/>
  <c r="AV42" i="3"/>
  <c r="AW42" i="3"/>
  <c r="AU43" i="3"/>
  <c r="AV43" i="3"/>
  <c r="AW43" i="3"/>
  <c r="AU44" i="3"/>
  <c r="AW44" i="3"/>
  <c r="AU45" i="3"/>
  <c r="AV45" i="3"/>
  <c r="AW45" i="3"/>
  <c r="AU46" i="3"/>
  <c r="AV46" i="3"/>
  <c r="AW46" i="3"/>
  <c r="AV47" i="3"/>
  <c r="AW47" i="3"/>
  <c r="AU48" i="3"/>
  <c r="AV48" i="3"/>
  <c r="AW48" i="3"/>
  <c r="AU49" i="3"/>
  <c r="AV49" i="3"/>
  <c r="AU50" i="3"/>
  <c r="AV50" i="3"/>
  <c r="AW50" i="3"/>
  <c r="AU51" i="3"/>
  <c r="AV51" i="3"/>
  <c r="AW51" i="3"/>
  <c r="AU52" i="3"/>
  <c r="AW52" i="3"/>
  <c r="AU53" i="3"/>
  <c r="AV53" i="3"/>
  <c r="AW53" i="3"/>
  <c r="AU54" i="3"/>
  <c r="AV54" i="3"/>
  <c r="AW54" i="3"/>
  <c r="AV55" i="3"/>
  <c r="AW55" i="3"/>
  <c r="AU56" i="3"/>
  <c r="AV56" i="3"/>
  <c r="AW56" i="3"/>
  <c r="AU57" i="3"/>
  <c r="AV57" i="3"/>
  <c r="AU58" i="3"/>
  <c r="AV58" i="3"/>
  <c r="AW58" i="3"/>
  <c r="AU59" i="3"/>
  <c r="AV59" i="3"/>
  <c r="AW59" i="3"/>
  <c r="AU60" i="3"/>
  <c r="AW60" i="3"/>
  <c r="AU61" i="3"/>
  <c r="AV61" i="3"/>
  <c r="AW61" i="3"/>
  <c r="AU62" i="3"/>
  <c r="AV62" i="3"/>
  <c r="AW62" i="3"/>
  <c r="AV63" i="3"/>
  <c r="AW63" i="3"/>
  <c r="AU64" i="3"/>
  <c r="AV64" i="3"/>
  <c r="AW64" i="3"/>
  <c r="AU65" i="3"/>
  <c r="AV65" i="3"/>
  <c r="AU66" i="3"/>
  <c r="AV66" i="3"/>
  <c r="AW66" i="3"/>
  <c r="AU67" i="3"/>
  <c r="AV67" i="3"/>
  <c r="AW67" i="3"/>
  <c r="AU68" i="3"/>
  <c r="AW68" i="3"/>
  <c r="AU69" i="3"/>
  <c r="AV69" i="3"/>
  <c r="AW69" i="3"/>
  <c r="AU70" i="3"/>
  <c r="AV70" i="3"/>
  <c r="AW70" i="3"/>
  <c r="AV71" i="3"/>
  <c r="AW71" i="3"/>
  <c r="AU72" i="3"/>
  <c r="AV72" i="3"/>
  <c r="AW72" i="3"/>
  <c r="AU73" i="3"/>
  <c r="AV73" i="3"/>
  <c r="AU74" i="3"/>
  <c r="AV74" i="3"/>
  <c r="AW74" i="3"/>
  <c r="AU75" i="3"/>
  <c r="AV75" i="3"/>
  <c r="AW75" i="3"/>
  <c r="AU76" i="3"/>
  <c r="AW76" i="3"/>
  <c r="AU77" i="3"/>
  <c r="AV77" i="3"/>
  <c r="AW77" i="3"/>
  <c r="AU78" i="3"/>
  <c r="AV78" i="3"/>
  <c r="AW78" i="3"/>
  <c r="AV79" i="3"/>
  <c r="AW79" i="3"/>
  <c r="AU80" i="3"/>
  <c r="AV80" i="3"/>
  <c r="AW80" i="3"/>
  <c r="AU81" i="3"/>
  <c r="AV81" i="3"/>
  <c r="AU82" i="3"/>
  <c r="AV82" i="3"/>
  <c r="AW82" i="3"/>
  <c r="AU83" i="3"/>
  <c r="AV83" i="3"/>
  <c r="AW83" i="3"/>
  <c r="AU84" i="3"/>
  <c r="AW84" i="3"/>
  <c r="AU85" i="3"/>
  <c r="AV85" i="3"/>
  <c r="AW85" i="3"/>
  <c r="AU86" i="3"/>
  <c r="AV86" i="3"/>
  <c r="AW86" i="3"/>
  <c r="AV87" i="3"/>
  <c r="AW87" i="3"/>
  <c r="AU88" i="3"/>
  <c r="AV88" i="3"/>
  <c r="AW88" i="3"/>
  <c r="AU89" i="3"/>
  <c r="AV89" i="3"/>
  <c r="AU90" i="3"/>
  <c r="AV90" i="3"/>
  <c r="AW90" i="3"/>
  <c r="AU91" i="3"/>
  <c r="AV91" i="3"/>
  <c r="AW91" i="3"/>
  <c r="AU92" i="3"/>
  <c r="AW92" i="3"/>
  <c r="AU93" i="3"/>
  <c r="AV93" i="3"/>
  <c r="AW93" i="3"/>
  <c r="AU94" i="3"/>
  <c r="AV94" i="3"/>
  <c r="AW94" i="3"/>
  <c r="AV95" i="3"/>
  <c r="AW95" i="3"/>
  <c r="AU96" i="3"/>
  <c r="AV96" i="3"/>
  <c r="AW96" i="3"/>
  <c r="AU97" i="3"/>
  <c r="AV97" i="3"/>
  <c r="AU98" i="3"/>
  <c r="AV98" i="3"/>
  <c r="AW98" i="3"/>
  <c r="AU99" i="3"/>
  <c r="AV99" i="3"/>
  <c r="AW99" i="3"/>
  <c r="AU100" i="3"/>
  <c r="AW100" i="3"/>
  <c r="AU101" i="3"/>
  <c r="AV101" i="3"/>
  <c r="AW101" i="3"/>
  <c r="AU102" i="3"/>
  <c r="AV102" i="3"/>
  <c r="AW102" i="3"/>
  <c r="AV103" i="3"/>
  <c r="AW103" i="3"/>
  <c r="AU104" i="3"/>
  <c r="AV104" i="3"/>
  <c r="AW104" i="3"/>
  <c r="AU105" i="3"/>
  <c r="AV105" i="3"/>
  <c r="AU106" i="3"/>
  <c r="AV106" i="3"/>
  <c r="AW106" i="3"/>
  <c r="AU107" i="3"/>
  <c r="AV107" i="3"/>
  <c r="AW107" i="3"/>
  <c r="AU108" i="3"/>
  <c r="AW108" i="3"/>
  <c r="AU109" i="3"/>
  <c r="AV109" i="3"/>
  <c r="AW109" i="3"/>
  <c r="AU110" i="3"/>
  <c r="AV110" i="3"/>
  <c r="AW110" i="3"/>
  <c r="AV111" i="3"/>
  <c r="AW111" i="3"/>
  <c r="AU112" i="3"/>
  <c r="AV112" i="3"/>
  <c r="AW112" i="3"/>
  <c r="AU113" i="3"/>
  <c r="AV113" i="3"/>
  <c r="AU114" i="3"/>
  <c r="AV114" i="3"/>
  <c r="AW114" i="3"/>
  <c r="AU115" i="3"/>
  <c r="AV115" i="3"/>
  <c r="AW115" i="3"/>
  <c r="AU116" i="3"/>
  <c r="AW116" i="3"/>
  <c r="AU117" i="3"/>
  <c r="AV117" i="3"/>
  <c r="AW117" i="3"/>
  <c r="AU118" i="3"/>
  <c r="AV118" i="3"/>
  <c r="AW118" i="3"/>
  <c r="AV119" i="3"/>
  <c r="AW119" i="3"/>
  <c r="AU120" i="3"/>
  <c r="AV120" i="3"/>
  <c r="AW120" i="3"/>
  <c r="AU121" i="3"/>
  <c r="AV121" i="3"/>
  <c r="AU122" i="3"/>
  <c r="AV122" i="3"/>
  <c r="AW122" i="3"/>
  <c r="AU123" i="3"/>
  <c r="AV123" i="3"/>
  <c r="AW123" i="3"/>
  <c r="AU124" i="3"/>
  <c r="AW124" i="3"/>
  <c r="AU125" i="3"/>
  <c r="AV125" i="3"/>
  <c r="AW125" i="3"/>
  <c r="AU126" i="3"/>
  <c r="AV126" i="3"/>
  <c r="AW126" i="3"/>
  <c r="AV127" i="3"/>
  <c r="AW127" i="3"/>
  <c r="AU128" i="3"/>
  <c r="AV128" i="3"/>
  <c r="AW128" i="3"/>
  <c r="AU129" i="3"/>
  <c r="AV129" i="3"/>
  <c r="AU130" i="3"/>
  <c r="AV130" i="3"/>
  <c r="AW130" i="3"/>
  <c r="AU131" i="3"/>
  <c r="AV131" i="3"/>
  <c r="AW131" i="3"/>
  <c r="AU132" i="3"/>
  <c r="AW132" i="3"/>
  <c r="AU133" i="3"/>
  <c r="AV133" i="3"/>
  <c r="AW133" i="3"/>
  <c r="AU134" i="3"/>
  <c r="AV134" i="3"/>
  <c r="AW134" i="3"/>
  <c r="AV135" i="3"/>
  <c r="AW135" i="3"/>
  <c r="AU136" i="3"/>
  <c r="AV136" i="3"/>
  <c r="AW136" i="3"/>
  <c r="AU137" i="3"/>
  <c r="AV137" i="3"/>
  <c r="AU138" i="3"/>
  <c r="AV138" i="3"/>
  <c r="AW138" i="3"/>
  <c r="AU139" i="3"/>
  <c r="AV139" i="3"/>
  <c r="AW139" i="3"/>
  <c r="AU140" i="3"/>
  <c r="AW140" i="3"/>
  <c r="AU141" i="3"/>
  <c r="AV141" i="3"/>
  <c r="AW141" i="3"/>
  <c r="AU142" i="3"/>
  <c r="AV142" i="3"/>
  <c r="AW142" i="3"/>
  <c r="AV143" i="3"/>
  <c r="AW143" i="3"/>
  <c r="AU144" i="3"/>
  <c r="AV144" i="3"/>
  <c r="AW144" i="3"/>
  <c r="AU145" i="3"/>
  <c r="AV145" i="3"/>
  <c r="AU146" i="3"/>
  <c r="AV146" i="3"/>
  <c r="AW146" i="3"/>
  <c r="AU147" i="3"/>
  <c r="AV147" i="3"/>
  <c r="AW147" i="3"/>
  <c r="AU148" i="3"/>
  <c r="AW148" i="3"/>
  <c r="AU149" i="3"/>
  <c r="AV149" i="3"/>
  <c r="AW149" i="3"/>
  <c r="AU150" i="3"/>
  <c r="AV150" i="3"/>
  <c r="AW150" i="3"/>
  <c r="AV151" i="3"/>
  <c r="AW151" i="3"/>
  <c r="AU152" i="3"/>
  <c r="AV152" i="3"/>
  <c r="AW152" i="3"/>
  <c r="AU153" i="3"/>
  <c r="AV153" i="3"/>
  <c r="AU154" i="3"/>
  <c r="AV154" i="3"/>
  <c r="AW154" i="3"/>
  <c r="AU155" i="3"/>
  <c r="AV155" i="3"/>
  <c r="AW155" i="3"/>
  <c r="AU156" i="3"/>
  <c r="AW156" i="3"/>
  <c r="AU157" i="3"/>
  <c r="AV157" i="3"/>
  <c r="AW157" i="3"/>
  <c r="AU158" i="3"/>
  <c r="AV158" i="3"/>
  <c r="AW158" i="3"/>
  <c r="AV159" i="3"/>
  <c r="AW159" i="3"/>
  <c r="AU160" i="3"/>
  <c r="AV160" i="3"/>
  <c r="AW160" i="3"/>
  <c r="AU161" i="3"/>
  <c r="AV161" i="3"/>
  <c r="AU162" i="3"/>
  <c r="AV162" i="3"/>
  <c r="AW162" i="3"/>
  <c r="AU163" i="3"/>
  <c r="AV163" i="3"/>
  <c r="AW163" i="3"/>
  <c r="AU164" i="3"/>
  <c r="AW164" i="3"/>
  <c r="AU165" i="3"/>
  <c r="AV165" i="3"/>
  <c r="AW165" i="3"/>
  <c r="AU166" i="3"/>
  <c r="AV166" i="3"/>
  <c r="AW166" i="3"/>
  <c r="AV167" i="3"/>
  <c r="AW167" i="3"/>
  <c r="AU168" i="3"/>
  <c r="AV168" i="3"/>
  <c r="AW168" i="3"/>
  <c r="AU169" i="3"/>
  <c r="AV169" i="3"/>
  <c r="AU170" i="3"/>
  <c r="AV170" i="3"/>
  <c r="AW170" i="3"/>
  <c r="AU171" i="3"/>
  <c r="AV171" i="3"/>
  <c r="AW171" i="3"/>
  <c r="AU172" i="3"/>
  <c r="AW172" i="3"/>
  <c r="AU173" i="3"/>
  <c r="AV173" i="3"/>
  <c r="AW173" i="3"/>
  <c r="AU174" i="3"/>
  <c r="AV174" i="3"/>
  <c r="AW174" i="3"/>
  <c r="AV175" i="3"/>
  <c r="AW175" i="3"/>
  <c r="AU176" i="3"/>
  <c r="AV176" i="3"/>
  <c r="AW176" i="3"/>
  <c r="AU177" i="3"/>
  <c r="AV177" i="3"/>
  <c r="AU178" i="3"/>
  <c r="AV178" i="3"/>
  <c r="AW178" i="3"/>
  <c r="AU179" i="3"/>
  <c r="AV179" i="3"/>
  <c r="AW179" i="3"/>
  <c r="AU180" i="3"/>
  <c r="AW180" i="3"/>
  <c r="AU181" i="3"/>
  <c r="AV181" i="3"/>
  <c r="AW181" i="3"/>
  <c r="AU182" i="3"/>
  <c r="AV182" i="3"/>
  <c r="AW182" i="3"/>
  <c r="AV183" i="3"/>
  <c r="AW183" i="3"/>
  <c r="AU184" i="3"/>
  <c r="AV184" i="3"/>
  <c r="AW184" i="3"/>
  <c r="AU185" i="3"/>
  <c r="AV185" i="3"/>
  <c r="AU186" i="3"/>
  <c r="AV186" i="3"/>
  <c r="AW186" i="3"/>
  <c r="AU187" i="3"/>
  <c r="AV187" i="3"/>
  <c r="AW187" i="3"/>
  <c r="AU188" i="3"/>
  <c r="AW188" i="3"/>
  <c r="AU189" i="3"/>
  <c r="AV189" i="3"/>
  <c r="AW189" i="3"/>
  <c r="AU190" i="3"/>
  <c r="AV190" i="3"/>
  <c r="AW190" i="3"/>
  <c r="AV191" i="3"/>
  <c r="AW191" i="3"/>
  <c r="AU192" i="3"/>
  <c r="AV192" i="3"/>
  <c r="AW192" i="3"/>
  <c r="AU193" i="3"/>
  <c r="AV193" i="3"/>
  <c r="AU194" i="3"/>
  <c r="AV194" i="3"/>
  <c r="AW194" i="3"/>
  <c r="AU195" i="3"/>
  <c r="AV195" i="3"/>
  <c r="AW195" i="3"/>
  <c r="AU196" i="3"/>
  <c r="AW196" i="3"/>
  <c r="AU197" i="3"/>
  <c r="AV197" i="3"/>
  <c r="AW197" i="3"/>
  <c r="AU198" i="3"/>
  <c r="AV198" i="3"/>
  <c r="AW198" i="3"/>
  <c r="AV199" i="3"/>
  <c r="AW199" i="3"/>
  <c r="AU200" i="3"/>
  <c r="AV200" i="3"/>
  <c r="AW200" i="3"/>
  <c r="AU201" i="3"/>
  <c r="AV201" i="3"/>
  <c r="AU202" i="3"/>
  <c r="AV202" i="3"/>
  <c r="AW202" i="3"/>
  <c r="AU203" i="3"/>
  <c r="AV203" i="3"/>
  <c r="AW203" i="3"/>
  <c r="AU204" i="3"/>
  <c r="AW204" i="3"/>
  <c r="AU205" i="3"/>
  <c r="AV205" i="3"/>
  <c r="AW205" i="3"/>
  <c r="AU206" i="3"/>
  <c r="AV206" i="3"/>
  <c r="AW206" i="3"/>
  <c r="AV207" i="3"/>
  <c r="AW207" i="3"/>
  <c r="AU208" i="3"/>
  <c r="AV208" i="3"/>
  <c r="AW208" i="3"/>
  <c r="AU209" i="3"/>
  <c r="AV209" i="3"/>
  <c r="AU210" i="3"/>
  <c r="AV210" i="3"/>
  <c r="AW210" i="3"/>
  <c r="AU211" i="3"/>
  <c r="AV211" i="3"/>
  <c r="AW211" i="3"/>
  <c r="AU212" i="3"/>
  <c r="AW212" i="3"/>
  <c r="AU213" i="3"/>
  <c r="AV213" i="3"/>
  <c r="AW213" i="3"/>
  <c r="AU214" i="3"/>
  <c r="AV214" i="3"/>
  <c r="AW214" i="3"/>
  <c r="AV215" i="3"/>
  <c r="AW215" i="3"/>
  <c r="AU216" i="3"/>
  <c r="AV216" i="3"/>
  <c r="AW216" i="3"/>
  <c r="AU217" i="3"/>
  <c r="AV217" i="3"/>
  <c r="AU218" i="3"/>
  <c r="AV218" i="3"/>
  <c r="AW218" i="3"/>
  <c r="AU219" i="3"/>
  <c r="AV219" i="3"/>
  <c r="AW219" i="3"/>
  <c r="AU220" i="3"/>
  <c r="AW220" i="3"/>
  <c r="AU221" i="3"/>
  <c r="AV221" i="3"/>
  <c r="AW221" i="3"/>
  <c r="AU222" i="3"/>
  <c r="AV222" i="3"/>
  <c r="AW222" i="3"/>
  <c r="AV223" i="3"/>
  <c r="AW223" i="3"/>
  <c r="AU224" i="3"/>
  <c r="AV224" i="3"/>
  <c r="AW224" i="3"/>
  <c r="AU225" i="3"/>
  <c r="AV225" i="3"/>
  <c r="AU226" i="3"/>
  <c r="AV226" i="3"/>
  <c r="AW226" i="3"/>
  <c r="AU227" i="3"/>
  <c r="AV227" i="3"/>
  <c r="AW227" i="3"/>
  <c r="AU228" i="3"/>
  <c r="AW228" i="3"/>
  <c r="AU229" i="3"/>
  <c r="AV229" i="3"/>
  <c r="AW229" i="3"/>
  <c r="AU230" i="3"/>
  <c r="AV230" i="3"/>
  <c r="AW230" i="3"/>
  <c r="AV231" i="3"/>
  <c r="AW231" i="3"/>
  <c r="AU232" i="3"/>
  <c r="AV232" i="3"/>
  <c r="AW232" i="3"/>
  <c r="AU233" i="3"/>
  <c r="AV233" i="3"/>
  <c r="AU234" i="3"/>
  <c r="AV234" i="3"/>
  <c r="AW234" i="3"/>
  <c r="AU235" i="3"/>
  <c r="AV235" i="3"/>
  <c r="AW235" i="3"/>
  <c r="AU236" i="3"/>
  <c r="AW236" i="3"/>
  <c r="AU237" i="3"/>
  <c r="AV237" i="3"/>
  <c r="AW237" i="3"/>
  <c r="AU238" i="3"/>
  <c r="AV238" i="3"/>
  <c r="AW238" i="3"/>
  <c r="AV239" i="3"/>
  <c r="AW239" i="3"/>
  <c r="AU240" i="3"/>
  <c r="AV240" i="3"/>
  <c r="AW240" i="3"/>
  <c r="AU241" i="3"/>
  <c r="AV241" i="3"/>
  <c r="AU242" i="3"/>
  <c r="AV242" i="3"/>
  <c r="AW242" i="3"/>
  <c r="AU243" i="3"/>
  <c r="AV243" i="3"/>
  <c r="AW243" i="3"/>
  <c r="AU244" i="3"/>
  <c r="AW244" i="3"/>
  <c r="AU245" i="3"/>
  <c r="AV245" i="3"/>
  <c r="AW245" i="3"/>
  <c r="AU246" i="3"/>
  <c r="AV246" i="3"/>
  <c r="AW246" i="3"/>
  <c r="AV247" i="3"/>
  <c r="AW247" i="3"/>
  <c r="AU248" i="3"/>
  <c r="AV248" i="3"/>
  <c r="AW248" i="3"/>
  <c r="AU249" i="3"/>
  <c r="AV249" i="3"/>
  <c r="AU250" i="3"/>
  <c r="AV250" i="3"/>
  <c r="AW250" i="3"/>
  <c r="AU251" i="3"/>
  <c r="AV251" i="3"/>
  <c r="AW251" i="3"/>
  <c r="AU252" i="3"/>
  <c r="AW252" i="3"/>
  <c r="AU253" i="3"/>
  <c r="AV253" i="3"/>
  <c r="AW253" i="3"/>
  <c r="AU254" i="3"/>
  <c r="AV254" i="3"/>
  <c r="AW254" i="3"/>
  <c r="AV255" i="3"/>
  <c r="AW255" i="3"/>
  <c r="AU256" i="3"/>
  <c r="AV256" i="3"/>
  <c r="AW256" i="3"/>
  <c r="AU257" i="3"/>
  <c r="AV257" i="3"/>
  <c r="AU258" i="3"/>
  <c r="AV258" i="3"/>
  <c r="AW258" i="3"/>
  <c r="AU259" i="3"/>
  <c r="AV259" i="3"/>
  <c r="AW259" i="3"/>
  <c r="AU260" i="3"/>
  <c r="AW260" i="3"/>
  <c r="AU261" i="3"/>
  <c r="AV261" i="3"/>
  <c r="AW261" i="3"/>
  <c r="AU262" i="3"/>
  <c r="AV262" i="3"/>
  <c r="AW262" i="3"/>
  <c r="AV263" i="3"/>
  <c r="AW263" i="3"/>
  <c r="AU264" i="3"/>
  <c r="AV264" i="3"/>
  <c r="AW264" i="3"/>
  <c r="AU265" i="3"/>
  <c r="AV265" i="3"/>
  <c r="AU266" i="3"/>
  <c r="AV266" i="3"/>
  <c r="AW266" i="3"/>
  <c r="AU267" i="3"/>
  <c r="AV267" i="3"/>
  <c r="AW267" i="3"/>
  <c r="AU268" i="3"/>
  <c r="AW268" i="3"/>
  <c r="AU269" i="3"/>
  <c r="AV269" i="3"/>
  <c r="AW269" i="3"/>
  <c r="AU270" i="3"/>
  <c r="AV270" i="3"/>
  <c r="AW270" i="3"/>
  <c r="AV271" i="3"/>
  <c r="AW271" i="3"/>
  <c r="AU272" i="3"/>
  <c r="AV272" i="3"/>
  <c r="AW272" i="3"/>
  <c r="AU273" i="3"/>
  <c r="AV273" i="3"/>
  <c r="AU274" i="3"/>
  <c r="AV274" i="3"/>
  <c r="AW274" i="3"/>
  <c r="AU275" i="3"/>
  <c r="AV275" i="3"/>
  <c r="AW275" i="3"/>
  <c r="AU276" i="3"/>
  <c r="AW276" i="3"/>
  <c r="AU277" i="3"/>
  <c r="AV277" i="3"/>
  <c r="AW277" i="3"/>
  <c r="AU278" i="3"/>
  <c r="AV278" i="3"/>
  <c r="AW278" i="3"/>
  <c r="AV279" i="3"/>
  <c r="AW279" i="3"/>
  <c r="AU280" i="3"/>
  <c r="AV280" i="3"/>
  <c r="AW280" i="3"/>
  <c r="AU281" i="3"/>
  <c r="AV281" i="3"/>
  <c r="AU282" i="3"/>
  <c r="AV282" i="3"/>
  <c r="AW282" i="3"/>
  <c r="AU283" i="3"/>
  <c r="AV283" i="3"/>
  <c r="AW283" i="3"/>
  <c r="AU284" i="3"/>
  <c r="AW284" i="3"/>
  <c r="AU285" i="3"/>
  <c r="AV285" i="3"/>
  <c r="AW285" i="3"/>
  <c r="AU286" i="3"/>
  <c r="AV286" i="3"/>
  <c r="AW286" i="3"/>
  <c r="AV287" i="3"/>
  <c r="AW287" i="3"/>
  <c r="AU288" i="3"/>
  <c r="AV288" i="3"/>
  <c r="AW288" i="3"/>
  <c r="AU289" i="3"/>
  <c r="AV289" i="3"/>
  <c r="AU290" i="3"/>
  <c r="AV290" i="3"/>
  <c r="AW290" i="3"/>
  <c r="AU291" i="3"/>
  <c r="AV291" i="3"/>
  <c r="AW291" i="3"/>
  <c r="AU292" i="3"/>
  <c r="AW292" i="3"/>
  <c r="AU293" i="3"/>
  <c r="AV293" i="3"/>
  <c r="AW293" i="3"/>
  <c r="AU294" i="3"/>
  <c r="AV294" i="3"/>
  <c r="AW294" i="3"/>
  <c r="AV295" i="3"/>
  <c r="AW295" i="3"/>
  <c r="AU296" i="3"/>
  <c r="AV296" i="3"/>
  <c r="AW296" i="3"/>
  <c r="AU297" i="3"/>
  <c r="AV297" i="3"/>
  <c r="AU298" i="3"/>
  <c r="AV298" i="3"/>
  <c r="AW298" i="3"/>
  <c r="AU299" i="3"/>
  <c r="AV299" i="3"/>
  <c r="AW299" i="3"/>
  <c r="AU300" i="3"/>
  <c r="AW300" i="3"/>
  <c r="AU301" i="3"/>
  <c r="AV301" i="3"/>
  <c r="AW301" i="3"/>
  <c r="AU302" i="3"/>
  <c r="AV302" i="3"/>
  <c r="AW302" i="3"/>
  <c r="AV303" i="3"/>
  <c r="AW303" i="3"/>
  <c r="AU304" i="3"/>
  <c r="AV304" i="3"/>
  <c r="AW304" i="3"/>
  <c r="AU305" i="3"/>
  <c r="AV305" i="3"/>
  <c r="AU306" i="3"/>
  <c r="AV306" i="3"/>
  <c r="AW306" i="3"/>
  <c r="AU307" i="3"/>
  <c r="AV307" i="3"/>
  <c r="AW307" i="3"/>
  <c r="AU308" i="3"/>
  <c r="AW308" i="3"/>
  <c r="AU309" i="3"/>
  <c r="AV309" i="3"/>
  <c r="AW309" i="3"/>
  <c r="AU310" i="3"/>
  <c r="AV310" i="3"/>
  <c r="AW310" i="3"/>
  <c r="AV311" i="3"/>
  <c r="AW311" i="3"/>
  <c r="AU312" i="3"/>
  <c r="AV312" i="3"/>
  <c r="AW312" i="3"/>
  <c r="AU313" i="3"/>
  <c r="AV313" i="3"/>
  <c r="AU314" i="3"/>
  <c r="AV314" i="3"/>
  <c r="AW314" i="3"/>
  <c r="AU315" i="3"/>
  <c r="AV315" i="3"/>
  <c r="AW315" i="3"/>
  <c r="AU316" i="3"/>
  <c r="AW316" i="3"/>
  <c r="AU317" i="3"/>
  <c r="AV317" i="3"/>
  <c r="AW317" i="3"/>
  <c r="AU318" i="3"/>
  <c r="AV318" i="3"/>
  <c r="AW318" i="3"/>
  <c r="AV319" i="3"/>
  <c r="AW319" i="3"/>
  <c r="AU320" i="3"/>
  <c r="AV320" i="3"/>
  <c r="AW320" i="3"/>
  <c r="AU321" i="3"/>
  <c r="AV321" i="3"/>
  <c r="AU322" i="3"/>
  <c r="AV322" i="3"/>
  <c r="AW322" i="3"/>
  <c r="AU323" i="3"/>
  <c r="AV323" i="3"/>
  <c r="AW323" i="3"/>
  <c r="AU324" i="3"/>
  <c r="AW324" i="3"/>
  <c r="AU325" i="3"/>
  <c r="AV325" i="3"/>
  <c r="AW325" i="3"/>
  <c r="AU326" i="3"/>
  <c r="AV326" i="3"/>
  <c r="AW326" i="3"/>
  <c r="AV327" i="3"/>
  <c r="AW327" i="3"/>
  <c r="AU328" i="3"/>
  <c r="AV328" i="3"/>
  <c r="AW328" i="3"/>
  <c r="AU329" i="3"/>
  <c r="AV329" i="3"/>
  <c r="AU330" i="3"/>
  <c r="AV330" i="3"/>
  <c r="AW330" i="3"/>
  <c r="AU331" i="3"/>
  <c r="AV331" i="3"/>
  <c r="AW331" i="3"/>
  <c r="AU332" i="3"/>
  <c r="AW332" i="3"/>
  <c r="AU333" i="3"/>
  <c r="AV333" i="3"/>
  <c r="AW333" i="3"/>
  <c r="AU334" i="3"/>
  <c r="AV334" i="3"/>
  <c r="AW334" i="3"/>
  <c r="AV335" i="3"/>
  <c r="AW335" i="3"/>
  <c r="AU336" i="3"/>
  <c r="AV336" i="3"/>
  <c r="AW336" i="3"/>
  <c r="AU337" i="3"/>
  <c r="AV337" i="3"/>
  <c r="AU338" i="3"/>
  <c r="AV338" i="3"/>
  <c r="AW338" i="3"/>
  <c r="AU339" i="3"/>
  <c r="AV339" i="3"/>
  <c r="AW339" i="3"/>
  <c r="AU340" i="3"/>
  <c r="AW340" i="3"/>
  <c r="AU341" i="3"/>
  <c r="AV341" i="3"/>
  <c r="AW341" i="3"/>
  <c r="AU342" i="3"/>
  <c r="AV342" i="3"/>
  <c r="AW342" i="3"/>
  <c r="AV343" i="3"/>
  <c r="AW343" i="3"/>
  <c r="AU344" i="3"/>
  <c r="AV344" i="3"/>
  <c r="AW344" i="3"/>
  <c r="AU345" i="3"/>
  <c r="AV345" i="3"/>
  <c r="AU346" i="3"/>
  <c r="AV346" i="3"/>
  <c r="AW346" i="3"/>
  <c r="AU347" i="3"/>
  <c r="AV347" i="3"/>
  <c r="AW347" i="3"/>
  <c r="AU348" i="3"/>
  <c r="AW348" i="3"/>
  <c r="AU349" i="3"/>
  <c r="AV349" i="3"/>
  <c r="AW349" i="3"/>
  <c r="AU350" i="3"/>
  <c r="AV350" i="3"/>
  <c r="AW350" i="3"/>
  <c r="AV351" i="3"/>
  <c r="AW351" i="3"/>
  <c r="AU352" i="3"/>
  <c r="AV352" i="3"/>
  <c r="AW352" i="3"/>
  <c r="AU353" i="3"/>
  <c r="AV353" i="3"/>
  <c r="AU354" i="3"/>
  <c r="AV354" i="3"/>
  <c r="AW354" i="3"/>
  <c r="AU355" i="3"/>
  <c r="AV355" i="3"/>
  <c r="AW355" i="3"/>
  <c r="AU356" i="3"/>
  <c r="AW356" i="3"/>
  <c r="AU357" i="3"/>
  <c r="AV357" i="3"/>
  <c r="AW357" i="3"/>
  <c r="AU358" i="3"/>
  <c r="AV358" i="3"/>
  <c r="AW358" i="3"/>
  <c r="AV359" i="3"/>
  <c r="AW359" i="3"/>
  <c r="AU360" i="3"/>
  <c r="AV360" i="3"/>
  <c r="AW360" i="3"/>
  <c r="AU361" i="3"/>
  <c r="AV361" i="3"/>
  <c r="AU362" i="3"/>
  <c r="AV362" i="3"/>
  <c r="AW362" i="3"/>
  <c r="AU363" i="3"/>
  <c r="AV363" i="3"/>
  <c r="AW363" i="3"/>
  <c r="AU364" i="3"/>
  <c r="AW364" i="3"/>
  <c r="AU365" i="3"/>
  <c r="AV365" i="3"/>
  <c r="AW365" i="3"/>
  <c r="AU366" i="3"/>
  <c r="AV366" i="3"/>
  <c r="AW366" i="3"/>
  <c r="AV367" i="3"/>
  <c r="AW367" i="3"/>
  <c r="AU368" i="3"/>
  <c r="AV368" i="3"/>
  <c r="AW368" i="3"/>
  <c r="AU369" i="3"/>
  <c r="AV369" i="3"/>
  <c r="AU370" i="3"/>
  <c r="AV370" i="3"/>
  <c r="AW370" i="3"/>
  <c r="AU371" i="3"/>
  <c r="AV371" i="3"/>
  <c r="AW371" i="3"/>
  <c r="AU372" i="3"/>
  <c r="AW372" i="3"/>
  <c r="AU373" i="3"/>
  <c r="AV373" i="3"/>
  <c r="AW373" i="3"/>
  <c r="AU374" i="3"/>
  <c r="AV374" i="3"/>
  <c r="AW374" i="3"/>
  <c r="AV375" i="3"/>
  <c r="AW375" i="3"/>
  <c r="AU376" i="3"/>
  <c r="AV376" i="3"/>
  <c r="AW376" i="3"/>
  <c r="AU377" i="3"/>
  <c r="AV377" i="3"/>
  <c r="AU378" i="3"/>
  <c r="AV378" i="3"/>
  <c r="AW378" i="3"/>
  <c r="AU379" i="3"/>
  <c r="AV379" i="3"/>
  <c r="AW379" i="3"/>
  <c r="AU380" i="3"/>
  <c r="AW380" i="3"/>
  <c r="AU381" i="3"/>
  <c r="AV381" i="3"/>
  <c r="AW381" i="3"/>
  <c r="AU382" i="3"/>
  <c r="AV382" i="3"/>
  <c r="AW382" i="3"/>
  <c r="AV383" i="3"/>
  <c r="AW383" i="3"/>
  <c r="AU384" i="3"/>
  <c r="AV384" i="3"/>
  <c r="AW384" i="3"/>
  <c r="AU385" i="3"/>
  <c r="AV385" i="3"/>
  <c r="AU386" i="3"/>
  <c r="AV386" i="3"/>
  <c r="AW386" i="3"/>
  <c r="AU387" i="3"/>
  <c r="AV387" i="3"/>
  <c r="AW387" i="3"/>
  <c r="AU388" i="3"/>
  <c r="AW388" i="3"/>
  <c r="AU389" i="3"/>
  <c r="AV389" i="3"/>
  <c r="AW389" i="3"/>
  <c r="AU390" i="3"/>
  <c r="AV390" i="3"/>
  <c r="AW390" i="3"/>
  <c r="AV391" i="3"/>
  <c r="AW391" i="3"/>
  <c r="AU392" i="3"/>
  <c r="AV392" i="3"/>
  <c r="AW392" i="3"/>
  <c r="AU393" i="3"/>
  <c r="AV393" i="3"/>
  <c r="AU394" i="3"/>
  <c r="AV394" i="3"/>
  <c r="AW394" i="3"/>
  <c r="AU395" i="3"/>
  <c r="AV395" i="3"/>
  <c r="AW395" i="3"/>
  <c r="AU396" i="3"/>
  <c r="AW396" i="3"/>
  <c r="AU397" i="3"/>
  <c r="AV397" i="3"/>
  <c r="AW397" i="3"/>
  <c r="AU398" i="3"/>
  <c r="AV398" i="3"/>
  <c r="AW398" i="3"/>
  <c r="AV399" i="3"/>
  <c r="AW399" i="3"/>
  <c r="AU400" i="3"/>
  <c r="AV400" i="3"/>
  <c r="AW400" i="3"/>
  <c r="AU401" i="3"/>
  <c r="AV401" i="3"/>
  <c r="AU402" i="3"/>
  <c r="AV402" i="3"/>
  <c r="AW402" i="3"/>
  <c r="AU403" i="3"/>
  <c r="AV403" i="3"/>
  <c r="AW403" i="3"/>
  <c r="AU404" i="3"/>
  <c r="AW404" i="3"/>
  <c r="AU405" i="3"/>
  <c r="AV405" i="3"/>
  <c r="AW405" i="3"/>
  <c r="AU406" i="3"/>
  <c r="AV406" i="3"/>
  <c r="AW406" i="3"/>
  <c r="AV407" i="3"/>
  <c r="AW407" i="3"/>
  <c r="AU408" i="3"/>
  <c r="AV408" i="3"/>
  <c r="AW408" i="3"/>
  <c r="AU409" i="3"/>
  <c r="AV409" i="3"/>
  <c r="AU410" i="3"/>
  <c r="AV410" i="3"/>
  <c r="AW410" i="3"/>
  <c r="AU411" i="3"/>
  <c r="AV411" i="3"/>
  <c r="AW411" i="3"/>
  <c r="AU412" i="3"/>
  <c r="AW412" i="3"/>
  <c r="AU413" i="3"/>
  <c r="AV413" i="3"/>
  <c r="AW413" i="3"/>
  <c r="AU414" i="3"/>
  <c r="AV414" i="3"/>
  <c r="AW414" i="3"/>
  <c r="AV415" i="3"/>
  <c r="AW415" i="3"/>
  <c r="AU416" i="3"/>
  <c r="AV416" i="3"/>
  <c r="AW416" i="3"/>
  <c r="AU417" i="3"/>
  <c r="AV417" i="3"/>
  <c r="AU418" i="3"/>
  <c r="AV418" i="3"/>
  <c r="AW418" i="3"/>
  <c r="AU419" i="3"/>
  <c r="AV419" i="3"/>
  <c r="AW419" i="3"/>
  <c r="AU420" i="3"/>
  <c r="AW420" i="3"/>
  <c r="AU421" i="3"/>
  <c r="AV421" i="3"/>
  <c r="AW421" i="3"/>
  <c r="AU422" i="3"/>
  <c r="AV422" i="3"/>
  <c r="AW422" i="3"/>
  <c r="AV423" i="3"/>
  <c r="AW423" i="3"/>
  <c r="AU424" i="3"/>
  <c r="AV424" i="3"/>
  <c r="AW424" i="3"/>
  <c r="AU425" i="3"/>
  <c r="AV425" i="3"/>
  <c r="AU426" i="3"/>
  <c r="AV426" i="3"/>
  <c r="AW426" i="3"/>
  <c r="AU427" i="3"/>
  <c r="AV427" i="3"/>
  <c r="AW427" i="3"/>
  <c r="AU428" i="3"/>
  <c r="AW428" i="3"/>
  <c r="AU429" i="3"/>
  <c r="AV429" i="3"/>
  <c r="AW429" i="3"/>
  <c r="AU430" i="3"/>
  <c r="AV430" i="3"/>
  <c r="AW430" i="3"/>
  <c r="AV431" i="3"/>
  <c r="AW431" i="3"/>
  <c r="AU432" i="3"/>
  <c r="AV432" i="3"/>
  <c r="AW432" i="3"/>
  <c r="AU433" i="3"/>
  <c r="AV433" i="3"/>
  <c r="AQ434" i="3"/>
  <c r="AR434" i="3"/>
  <c r="AS434" i="3"/>
  <c r="AT434" i="3"/>
  <c r="AU434" i="3"/>
  <c r="AV434" i="3"/>
  <c r="AW434" i="3"/>
  <c r="AO467" i="3"/>
  <c r="AO468" i="3"/>
  <c r="AO469" i="3"/>
  <c r="AO470" i="3"/>
  <c r="AW440" i="3" l="1"/>
  <c r="AP439" i="3"/>
  <c r="AR440" i="3"/>
  <c r="AS439" i="3"/>
  <c r="AO440" i="3"/>
  <c r="AW439" i="3"/>
  <c r="AU440" i="3"/>
  <c r="AQ440" i="3"/>
  <c r="AT439" i="3"/>
  <c r="AV439" i="3"/>
  <c r="AP440" i="3"/>
  <c r="AR439" i="3"/>
  <c r="AU439" i="3"/>
  <c r="AT440" i="3"/>
  <c r="AO439" i="3"/>
  <c r="AQ439" i="3"/>
  <c r="AV440" i="3"/>
  <c r="AS440" i="3"/>
  <c r="AS445" i="3"/>
  <c r="AT445" i="3"/>
  <c r="AS435" i="3"/>
  <c r="AS436" i="3" s="1"/>
  <c r="AT437" i="3"/>
  <c r="AT438" i="3" s="1"/>
  <c r="AR435" i="3"/>
  <c r="AV444" i="3"/>
  <c r="AT435" i="3"/>
  <c r="AT436" i="3" s="1"/>
  <c r="AR437" i="3"/>
  <c r="AR438" i="3" s="1"/>
  <c r="AP435" i="3"/>
  <c r="AP436" i="3" s="1"/>
  <c r="AW443" i="3"/>
  <c r="AV435" i="3"/>
  <c r="AV436" i="3" s="1"/>
  <c r="AO437" i="3"/>
  <c r="AO438" i="3" s="1"/>
  <c r="AQ437" i="3"/>
  <c r="AQ438" i="3" s="1"/>
  <c r="AW435" i="3"/>
  <c r="AW436" i="3" s="1"/>
  <c r="AU435" i="3"/>
  <c r="AU436" i="3" s="1"/>
  <c r="AQ443" i="3"/>
  <c r="AQ444" i="3"/>
  <c r="AQ445" i="3"/>
  <c r="AQ441" i="3"/>
  <c r="AO435" i="3"/>
  <c r="AO436" i="3" s="1"/>
  <c r="AQ442" i="3"/>
  <c r="AP444" i="3"/>
  <c r="AP445" i="3"/>
  <c r="AP441" i="3"/>
  <c r="AP446" i="3"/>
  <c r="AP442" i="3"/>
  <c r="AP443" i="3"/>
  <c r="AW444" i="3"/>
  <c r="AW445" i="3"/>
  <c r="AW441" i="3"/>
  <c r="AW446" i="3"/>
  <c r="AW442" i="3"/>
  <c r="AW437" i="3"/>
  <c r="AW438" i="3" s="1"/>
  <c r="AP437" i="3"/>
  <c r="AP438" i="3" s="1"/>
  <c r="AU444" i="3"/>
  <c r="AV445" i="3"/>
  <c r="AV441" i="3"/>
  <c r="AV446" i="3"/>
  <c r="AV442" i="3"/>
  <c r="AV437" i="3"/>
  <c r="AV438" i="3" s="1"/>
  <c r="AV443" i="3"/>
  <c r="AU445" i="3"/>
  <c r="AU441" i="3"/>
  <c r="AU446" i="3"/>
  <c r="AU442" i="3"/>
  <c r="AU443" i="3"/>
  <c r="AT446" i="3"/>
  <c r="AT442" i="3"/>
  <c r="AT443" i="3"/>
  <c r="AT444" i="3"/>
  <c r="AU437" i="3"/>
  <c r="AU438" i="3" s="1"/>
  <c r="AT441" i="3"/>
  <c r="AR446" i="3"/>
  <c r="AS446" i="3"/>
  <c r="AS442" i="3"/>
  <c r="AS443" i="3"/>
  <c r="AS444" i="3"/>
  <c r="AS441" i="3"/>
  <c r="AQ446" i="3"/>
  <c r="AR443" i="3"/>
  <c r="AR444" i="3"/>
  <c r="AR445" i="3"/>
  <c r="AR441" i="3"/>
  <c r="AQ435" i="3"/>
  <c r="AS437" i="3"/>
  <c r="AS438" i="3" s="1"/>
  <c r="AR442" i="3"/>
  <c r="AO456" i="3"/>
  <c r="AO446" i="3"/>
  <c r="AO443" i="3"/>
  <c r="AO444" i="3"/>
  <c r="AO441" i="3"/>
  <c r="AO445" i="3"/>
  <c r="AO442" i="3"/>
  <c r="AV448" i="3" l="1"/>
  <c r="AU448" i="3"/>
  <c r="AS448" i="3"/>
  <c r="AP448" i="3"/>
  <c r="AR448" i="3"/>
  <c r="AT448" i="3"/>
  <c r="AO448" i="3"/>
  <c r="AW448" i="3"/>
  <c r="AQ448" i="3"/>
  <c r="AR452" i="3"/>
  <c r="AT455" i="3"/>
  <c r="AT450" i="3"/>
  <c r="AS454" i="3"/>
  <c r="AT453" i="3"/>
  <c r="AT449" i="3"/>
  <c r="AT447" i="3"/>
  <c r="AT452" i="3"/>
  <c r="AT451" i="3"/>
  <c r="AR453" i="3"/>
  <c r="AR455" i="3"/>
  <c r="AR450" i="3"/>
  <c r="AR454" i="3"/>
  <c r="AQ455" i="3"/>
  <c r="AR451" i="3"/>
  <c r="AR449" i="3"/>
  <c r="AW451" i="3"/>
  <c r="AW455" i="3"/>
  <c r="AW450" i="3"/>
  <c r="AU455" i="3"/>
  <c r="AW454" i="3"/>
  <c r="AT454" i="3"/>
  <c r="AV453" i="3"/>
  <c r="AW449" i="3"/>
  <c r="AQ450" i="3"/>
  <c r="AR447" i="3"/>
  <c r="AR436" i="3"/>
  <c r="AV452" i="3"/>
  <c r="AP454" i="3"/>
  <c r="AV451" i="3"/>
  <c r="AQ454" i="3"/>
  <c r="AS449" i="3"/>
  <c r="AU449" i="3"/>
  <c r="AV449" i="3"/>
  <c r="AQ451" i="3"/>
  <c r="AQ449" i="3"/>
  <c r="AV450" i="3"/>
  <c r="AW452" i="3"/>
  <c r="AQ453" i="3"/>
  <c r="AV454" i="3"/>
  <c r="AQ452" i="3"/>
  <c r="AS452" i="3"/>
  <c r="AP451" i="3"/>
  <c r="AS450" i="3"/>
  <c r="AS451" i="3"/>
  <c r="AU452" i="3"/>
  <c r="AP455" i="3"/>
  <c r="AS447" i="3"/>
  <c r="AS455" i="3"/>
  <c r="AU451" i="3"/>
  <c r="AP450" i="3"/>
  <c r="AU450" i="3"/>
  <c r="AP452" i="3"/>
  <c r="AP449" i="3"/>
  <c r="AQ447" i="3"/>
  <c r="AQ436" i="3"/>
  <c r="AU454" i="3"/>
  <c r="AU453" i="3"/>
  <c r="AW453" i="3"/>
  <c r="AP453" i="3"/>
  <c r="AU447" i="3"/>
  <c r="AW447" i="3"/>
  <c r="AV455" i="3"/>
  <c r="AS453" i="3"/>
  <c r="AV447" i="3"/>
  <c r="AP447" i="3"/>
  <c r="AO454" i="3"/>
  <c r="AO450" i="3"/>
  <c r="AO453" i="3"/>
  <c r="AO455" i="3"/>
  <c r="AO449" i="3"/>
  <c r="AO451" i="3"/>
  <c r="AO452" i="3"/>
  <c r="AO447" i="3"/>
</calcChain>
</file>

<file path=xl/sharedStrings.xml><?xml version="1.0" encoding="utf-8"?>
<sst xmlns="http://schemas.openxmlformats.org/spreadsheetml/2006/main" count="41" uniqueCount="33">
  <si>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</si>
  <si>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</si>
  <si>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</si>
  <si>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</si>
  <si>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</si>
  <si>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</si>
  <si>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</si>
  <si>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</si>
  <si>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</si>
  <si>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</si>
  <si>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# of monitor</t>
  </si>
  <si>
    <t>count &gt;9</t>
  </si>
  <si>
    <t>count &gt;15</t>
  </si>
  <si>
    <t>DateTime</t>
  </si>
  <si>
    <t>% 9 µg/m³</t>
  </si>
  <si>
    <t>% 15 µg/m³</t>
  </si>
  <si>
    <t>% 25 µg/m³</t>
  </si>
  <si>
    <t>% 35 µg/m³</t>
  </si>
  <si>
    <t>% 45 µg/m³</t>
  </si>
  <si>
    <t>% 55 µg/m³</t>
  </si>
  <si>
    <t>% 65 µg/m³</t>
  </si>
  <si>
    <t>% 75 µg/m³</t>
  </si>
  <si>
    <t>AMS Allergy Amarillo A</t>
  </si>
  <si>
    <t>Amarillo A</t>
  </si>
  <si>
    <t>APCD Carlton A</t>
  </si>
  <si>
    <t>11 S Lyons St A</t>
  </si>
  <si>
    <t>Nick Parents’ A</t>
  </si>
  <si>
    <t>Anderson Compound A</t>
  </si>
  <si>
    <t>Notrees, TX A</t>
  </si>
  <si>
    <t>809 A</t>
  </si>
  <si>
    <t>Schoner See A</t>
  </si>
  <si>
    <t>Texas</t>
  </si>
  <si>
    <t>Episode 56RiL March 2, 2024. Texas State Snapshot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</si>
</sst>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W470"/>
  <sheetViews>
    <sheetView tabSelected="1" workbookViewId="0">
      <selection activeCell="AN1" sqref="AN1:AT1048576"/>
    </sheetView>
  </sheetViews>
  <sheetFormatPr defaultRowHeight="14.4" x14ac:dyDescent="0.3"/>
  <cols>
    <col min="1" max="1" width="14.6640625" customWidth="1"/>
    <col min="2" max="39" width="8.88671875" hidden="1" customWidth="1"/>
    <col min="40" max="40" width="12.5546875" customWidth="1"/>
    <col min="41" max="41" width="9.5546875" customWidth="1"/>
    <col min="42" max="49" width="9" customWidth="1"/>
  </cols>
  <sheetData>
    <row r="1" spans="1:49" ht="11.4" customHeight="1" x14ac:dyDescent="0.3">
      <c r="A1" s="19" t="s">
        <v>13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26</v>
      </c>
      <c r="G1" s="19" t="s">
        <v>27</v>
      </c>
      <c r="H1" s="19" t="s">
        <v>28</v>
      </c>
      <c r="I1" s="19" t="s">
        <v>29</v>
      </c>
      <c r="J1" s="19" t="s">
        <v>30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N1" s="21" t="str">
        <f t="shared" ref="AN1:AW1" si="0">A1</f>
        <v>DateTime</v>
      </c>
      <c r="AO1" s="21" t="str">
        <f t="shared" si="0"/>
        <v>AMS Allergy Amarillo A</v>
      </c>
      <c r="AP1" s="21" t="str">
        <f t="shared" si="0"/>
        <v>Amarillo A</v>
      </c>
      <c r="AQ1" s="21" t="str">
        <f t="shared" si="0"/>
        <v>APCD Carlton A</v>
      </c>
      <c r="AR1" s="21" t="str">
        <f t="shared" si="0"/>
        <v>11 S Lyons St A</v>
      </c>
      <c r="AS1" s="21" t="str">
        <f t="shared" si="0"/>
        <v>Nick Parents’ A</v>
      </c>
      <c r="AT1" s="21" t="str">
        <f t="shared" si="0"/>
        <v>Anderson Compound A</v>
      </c>
      <c r="AU1" s="21" t="str">
        <f t="shared" si="0"/>
        <v>Notrees, TX A</v>
      </c>
      <c r="AV1" s="21" t="str">
        <f t="shared" si="0"/>
        <v>809 A</v>
      </c>
      <c r="AW1" s="21" t="str">
        <f t="shared" si="0"/>
        <v>Schoner See A</v>
      </c>
    </row>
    <row r="2" spans="1:49" hidden="1" x14ac:dyDescent="0.3">
      <c r="A2" s="20">
        <v>45350.319444444445</v>
      </c>
      <c r="B2" s="19">
        <v>13</v>
      </c>
      <c r="C2" s="19">
        <v>47</v>
      </c>
      <c r="D2" s="19">
        <v>0</v>
      </c>
      <c r="E2" s="19">
        <v>8</v>
      </c>
      <c r="F2" s="19">
        <v>3</v>
      </c>
      <c r="G2" s="19">
        <v>153</v>
      </c>
      <c r="H2" s="19">
        <v>2370</v>
      </c>
      <c r="I2" s="19">
        <v>18</v>
      </c>
      <c r="J2" s="19">
        <v>0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N2" s="21">
        <f t="shared" ref="AN2:AN65" si="1">A2</f>
        <v>45350.319444444445</v>
      </c>
      <c r="AO2" s="22">
        <f t="shared" ref="AO2:AO17" si="2">IF(B2&lt;&gt;"", (B2*0.514)+1.8304,"")</f>
        <v>8.5123999999999995</v>
      </c>
      <c r="AP2" s="22">
        <f t="shared" ref="AP2:AP17" si="3">IF(C2&lt;&gt;"", (C2*0.514)+1.8304,"")</f>
        <v>25.988400000000002</v>
      </c>
      <c r="AQ2" s="22">
        <f t="shared" ref="AQ2:AQ17" si="4">IF(D2&lt;&gt;"", (D2*0.514)+1.8304,"")</f>
        <v>1.8304</v>
      </c>
      <c r="AR2" s="22">
        <f t="shared" ref="AR2:AR17" si="5">IF(E2&lt;&gt;"", (E2*0.514)+1.8304,"")</f>
        <v>5.9424000000000001</v>
      </c>
      <c r="AS2" s="22">
        <f t="shared" ref="AS2:AS17" si="6">IF(F2&lt;&gt;"", (F2*0.514)+1.8304,"")</f>
        <v>3.3723999999999998</v>
      </c>
      <c r="AT2" s="22">
        <f t="shared" ref="AT2:AT17" si="7">IF(G2&lt;&gt;"", (G2*0.514)+1.8304,"")</f>
        <v>80.472399999999993</v>
      </c>
      <c r="AU2" s="22">
        <f t="shared" ref="AU2:AU17" si="8">IF(H2&lt;&gt;"", (H2*0.514)+1.8304,"")</f>
        <v>1220.0104000000001</v>
      </c>
      <c r="AV2" s="22">
        <f t="shared" ref="AV2:AV17" si="9">IF(I2&lt;&gt;"", (I2*0.514)+1.8304,"")</f>
        <v>11.0824</v>
      </c>
      <c r="AW2" s="22">
        <f t="shared" ref="AW2:AW17" si="10">IF(J2&lt;&gt;"", (J2*0.514)+1.8304,"")</f>
        <v>1.8304</v>
      </c>
    </row>
    <row r="3" spans="1:49" hidden="1" x14ac:dyDescent="0.3">
      <c r="A3" s="20">
        <v>45350.326388888891</v>
      </c>
      <c r="B3" s="19">
        <v>1</v>
      </c>
      <c r="C3" s="19">
        <v>57</v>
      </c>
      <c r="D3" s="19">
        <v>1</v>
      </c>
      <c r="E3" s="19">
        <v>6</v>
      </c>
      <c r="F3" s="19">
        <v>2</v>
      </c>
      <c r="G3" s="19">
        <v>152</v>
      </c>
      <c r="H3" s="19">
        <v>2370</v>
      </c>
      <c r="I3" s="19">
        <v>20</v>
      </c>
      <c r="J3" s="19">
        <v>0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N3" s="21">
        <f t="shared" si="1"/>
        <v>45350.326388888891</v>
      </c>
      <c r="AO3" s="22">
        <f t="shared" si="2"/>
        <v>2.3444000000000003</v>
      </c>
      <c r="AP3" s="22">
        <f t="shared" si="3"/>
        <v>31.128400000000003</v>
      </c>
      <c r="AQ3" s="22">
        <f t="shared" si="4"/>
        <v>2.3444000000000003</v>
      </c>
      <c r="AR3" s="22">
        <f t="shared" si="5"/>
        <v>4.9144000000000005</v>
      </c>
      <c r="AS3" s="22">
        <f t="shared" si="6"/>
        <v>2.8584000000000001</v>
      </c>
      <c r="AT3" s="22">
        <f t="shared" si="7"/>
        <v>79.958399999999997</v>
      </c>
      <c r="AU3" s="22">
        <f t="shared" si="8"/>
        <v>1220.0104000000001</v>
      </c>
      <c r="AV3" s="22">
        <f t="shared" si="9"/>
        <v>12.110400000000002</v>
      </c>
      <c r="AW3" s="22">
        <f t="shared" si="10"/>
        <v>1.8304</v>
      </c>
    </row>
    <row r="4" spans="1:49" hidden="1" x14ac:dyDescent="0.3">
      <c r="A4" s="20">
        <v>45350.333333333336</v>
      </c>
      <c r="B4" s="19">
        <v>0</v>
      </c>
      <c r="C4" s="19">
        <v>64</v>
      </c>
      <c r="D4" s="19">
        <v>88</v>
      </c>
      <c r="E4" s="19">
        <v>7</v>
      </c>
      <c r="F4" s="19">
        <v>3</v>
      </c>
      <c r="G4" s="19">
        <v>153</v>
      </c>
      <c r="H4" s="19">
        <v>2367</v>
      </c>
      <c r="I4" s="19">
        <v>25</v>
      </c>
      <c r="J4" s="19">
        <v>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N4" s="21">
        <f t="shared" si="1"/>
        <v>45350.333333333336</v>
      </c>
      <c r="AO4" s="22">
        <f t="shared" si="2"/>
        <v>1.8304</v>
      </c>
      <c r="AP4" s="22">
        <f t="shared" si="3"/>
        <v>34.726399999999998</v>
      </c>
      <c r="AQ4" s="22">
        <f t="shared" si="4"/>
        <v>47.062399999999997</v>
      </c>
      <c r="AR4" s="22">
        <f t="shared" si="5"/>
        <v>5.4283999999999999</v>
      </c>
      <c r="AS4" s="22">
        <f t="shared" si="6"/>
        <v>3.3723999999999998</v>
      </c>
      <c r="AT4" s="22">
        <f t="shared" si="7"/>
        <v>80.472399999999993</v>
      </c>
      <c r="AU4" s="22">
        <f t="shared" si="8"/>
        <v>1218.4684</v>
      </c>
      <c r="AV4" s="22">
        <f t="shared" si="9"/>
        <v>14.680399999999999</v>
      </c>
      <c r="AW4" s="22">
        <f t="shared" si="10"/>
        <v>1.8304</v>
      </c>
    </row>
    <row r="5" spans="1:49" hidden="1" x14ac:dyDescent="0.3">
      <c r="A5" s="20">
        <v>45350.340277777781</v>
      </c>
      <c r="B5" s="19">
        <v>0</v>
      </c>
      <c r="C5" s="19">
        <v>60</v>
      </c>
      <c r="D5" s="19">
        <v>25</v>
      </c>
      <c r="E5" s="19">
        <v>7</v>
      </c>
      <c r="F5" s="19">
        <v>3</v>
      </c>
      <c r="G5" s="19">
        <v>151</v>
      </c>
      <c r="H5" s="19">
        <v>2367</v>
      </c>
      <c r="I5" s="19">
        <v>47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N5" s="21">
        <f t="shared" si="1"/>
        <v>45350.340277777781</v>
      </c>
      <c r="AO5" s="22">
        <f t="shared" si="2"/>
        <v>1.8304</v>
      </c>
      <c r="AP5" s="22">
        <f t="shared" si="3"/>
        <v>32.670400000000001</v>
      </c>
      <c r="AQ5" s="22">
        <f t="shared" si="4"/>
        <v>14.680399999999999</v>
      </c>
      <c r="AR5" s="22">
        <f t="shared" si="5"/>
        <v>5.4283999999999999</v>
      </c>
      <c r="AS5" s="22">
        <f t="shared" si="6"/>
        <v>3.3723999999999998</v>
      </c>
      <c r="AT5" s="22">
        <f t="shared" si="7"/>
        <v>79.444400000000002</v>
      </c>
      <c r="AU5" s="22">
        <f t="shared" si="8"/>
        <v>1218.4684</v>
      </c>
      <c r="AV5" s="22">
        <f t="shared" si="9"/>
        <v>25.988400000000002</v>
      </c>
      <c r="AW5" s="22" t="str">
        <f t="shared" si="10"/>
        <v/>
      </c>
    </row>
    <row r="6" spans="1:49" hidden="1" x14ac:dyDescent="0.3">
      <c r="A6" s="20">
        <v>45350.347222222219</v>
      </c>
      <c r="B6" s="19">
        <v>0</v>
      </c>
      <c r="C6" s="19">
        <v>49</v>
      </c>
      <c r="D6" s="19">
        <v>1</v>
      </c>
      <c r="E6" s="19">
        <v>8</v>
      </c>
      <c r="F6" s="19">
        <v>3</v>
      </c>
      <c r="G6" s="19">
        <v>149</v>
      </c>
      <c r="H6" s="19">
        <v>2368</v>
      </c>
      <c r="I6" s="19">
        <v>81</v>
      </c>
      <c r="J6" s="19">
        <v>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N6" s="21">
        <f t="shared" si="1"/>
        <v>45350.347222222219</v>
      </c>
      <c r="AO6" s="22">
        <f t="shared" si="2"/>
        <v>1.8304</v>
      </c>
      <c r="AP6" s="22">
        <f t="shared" si="3"/>
        <v>27.016400000000001</v>
      </c>
      <c r="AQ6" s="22">
        <f t="shared" si="4"/>
        <v>2.3444000000000003</v>
      </c>
      <c r="AR6" s="22">
        <f t="shared" si="5"/>
        <v>5.9424000000000001</v>
      </c>
      <c r="AS6" s="22">
        <f t="shared" si="6"/>
        <v>3.3723999999999998</v>
      </c>
      <c r="AT6" s="22">
        <f t="shared" si="7"/>
        <v>78.416399999999996</v>
      </c>
      <c r="AU6" s="22">
        <f t="shared" si="8"/>
        <v>1218.9824000000001</v>
      </c>
      <c r="AV6" s="22">
        <f t="shared" si="9"/>
        <v>43.464399999999998</v>
      </c>
      <c r="AW6" s="22">
        <f t="shared" si="10"/>
        <v>1.8304</v>
      </c>
    </row>
    <row r="7" spans="1:49" hidden="1" x14ac:dyDescent="0.3">
      <c r="A7" s="20">
        <v>45350.354166666664</v>
      </c>
      <c r="B7" s="19">
        <v>0</v>
      </c>
      <c r="C7" s="19">
        <v>39</v>
      </c>
      <c r="D7" s="19">
        <v>1</v>
      </c>
      <c r="E7" s="19">
        <v>9</v>
      </c>
      <c r="F7" s="19">
        <v>2</v>
      </c>
      <c r="G7" s="19">
        <v>143</v>
      </c>
      <c r="H7" s="19">
        <v>2370</v>
      </c>
      <c r="I7" s="19">
        <v>101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N7" s="21">
        <f t="shared" si="1"/>
        <v>45350.354166666664</v>
      </c>
      <c r="AO7" s="22">
        <f t="shared" si="2"/>
        <v>1.8304</v>
      </c>
      <c r="AP7" s="22">
        <f t="shared" si="3"/>
        <v>21.8764</v>
      </c>
      <c r="AQ7" s="22">
        <f t="shared" si="4"/>
        <v>2.3444000000000003</v>
      </c>
      <c r="AR7" s="22">
        <f t="shared" si="5"/>
        <v>6.4564000000000004</v>
      </c>
      <c r="AS7" s="22">
        <f t="shared" si="6"/>
        <v>2.8584000000000001</v>
      </c>
      <c r="AT7" s="22">
        <f t="shared" si="7"/>
        <v>75.332399999999993</v>
      </c>
      <c r="AU7" s="22">
        <f t="shared" si="8"/>
        <v>1220.0104000000001</v>
      </c>
      <c r="AV7" s="22">
        <f t="shared" si="9"/>
        <v>53.744399999999999</v>
      </c>
      <c r="AW7" s="22" t="str">
        <f t="shared" si="10"/>
        <v/>
      </c>
    </row>
    <row r="8" spans="1:49" hidden="1" x14ac:dyDescent="0.3">
      <c r="A8" s="20">
        <v>45350.361111111109</v>
      </c>
      <c r="B8" s="19">
        <v>0</v>
      </c>
      <c r="C8" s="19">
        <v>35</v>
      </c>
      <c r="D8" s="19">
        <v>1</v>
      </c>
      <c r="E8" s="19">
        <v>11</v>
      </c>
      <c r="F8" s="19">
        <v>1</v>
      </c>
      <c r="G8" s="19">
        <v>141</v>
      </c>
      <c r="H8" s="19">
        <v>2370</v>
      </c>
      <c r="I8" s="19">
        <v>99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N8" s="21">
        <f t="shared" si="1"/>
        <v>45350.361111111109</v>
      </c>
      <c r="AO8" s="22">
        <f t="shared" si="2"/>
        <v>1.8304</v>
      </c>
      <c r="AP8" s="22">
        <f t="shared" si="3"/>
        <v>19.820400000000003</v>
      </c>
      <c r="AQ8" s="22">
        <f t="shared" si="4"/>
        <v>2.3444000000000003</v>
      </c>
      <c r="AR8" s="22">
        <f t="shared" si="5"/>
        <v>7.4843999999999999</v>
      </c>
      <c r="AS8" s="22">
        <f t="shared" si="6"/>
        <v>2.3444000000000003</v>
      </c>
      <c r="AT8" s="22">
        <f t="shared" si="7"/>
        <v>74.304400000000001</v>
      </c>
      <c r="AU8" s="22">
        <f t="shared" si="8"/>
        <v>1220.0104000000001</v>
      </c>
      <c r="AV8" s="22">
        <f t="shared" si="9"/>
        <v>52.7164</v>
      </c>
      <c r="AW8" s="22" t="str">
        <f t="shared" si="10"/>
        <v/>
      </c>
    </row>
    <row r="9" spans="1:49" hidden="1" x14ac:dyDescent="0.3">
      <c r="A9" s="20">
        <v>45350.368055555555</v>
      </c>
      <c r="B9" s="19">
        <v>0</v>
      </c>
      <c r="C9" s="19">
        <v>25</v>
      </c>
      <c r="D9" s="19">
        <v>2</v>
      </c>
      <c r="E9" s="19">
        <v>13</v>
      </c>
      <c r="F9" s="19">
        <v>2</v>
      </c>
      <c r="G9" s="19">
        <v>129</v>
      </c>
      <c r="H9" s="19">
        <v>2370</v>
      </c>
      <c r="I9" s="19">
        <v>77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N9" s="21">
        <f t="shared" si="1"/>
        <v>45350.368055555555</v>
      </c>
      <c r="AO9" s="22">
        <f t="shared" si="2"/>
        <v>1.8304</v>
      </c>
      <c r="AP9" s="22">
        <f t="shared" si="3"/>
        <v>14.680399999999999</v>
      </c>
      <c r="AQ9" s="22">
        <f t="shared" si="4"/>
        <v>2.8584000000000001</v>
      </c>
      <c r="AR9" s="22">
        <f t="shared" si="5"/>
        <v>8.5123999999999995</v>
      </c>
      <c r="AS9" s="22">
        <f t="shared" si="6"/>
        <v>2.8584000000000001</v>
      </c>
      <c r="AT9" s="22">
        <f t="shared" si="7"/>
        <v>68.136399999999995</v>
      </c>
      <c r="AU9" s="22">
        <f t="shared" si="8"/>
        <v>1220.0104000000001</v>
      </c>
      <c r="AV9" s="22">
        <f t="shared" si="9"/>
        <v>41.4084</v>
      </c>
      <c r="AW9" s="22" t="str">
        <f t="shared" si="10"/>
        <v/>
      </c>
    </row>
    <row r="10" spans="1:49" hidden="1" x14ac:dyDescent="0.3">
      <c r="A10" s="20">
        <v>45350.375</v>
      </c>
      <c r="B10" s="19">
        <v>0</v>
      </c>
      <c r="C10" s="19">
        <v>22</v>
      </c>
      <c r="D10" s="19">
        <v>16</v>
      </c>
      <c r="E10" s="19">
        <v>12</v>
      </c>
      <c r="F10" s="19">
        <v>2</v>
      </c>
      <c r="G10" s="19">
        <v>132</v>
      </c>
      <c r="H10" s="19">
        <v>2371</v>
      </c>
      <c r="I10" s="19">
        <v>64</v>
      </c>
      <c r="J10" s="19">
        <v>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N10" s="21">
        <f t="shared" si="1"/>
        <v>45350.375</v>
      </c>
      <c r="AO10" s="22">
        <f t="shared" si="2"/>
        <v>1.8304</v>
      </c>
      <c r="AP10" s="22">
        <f t="shared" si="3"/>
        <v>13.138400000000001</v>
      </c>
      <c r="AQ10" s="22">
        <f t="shared" si="4"/>
        <v>10.054400000000001</v>
      </c>
      <c r="AR10" s="22">
        <f t="shared" si="5"/>
        <v>7.9984000000000002</v>
      </c>
      <c r="AS10" s="22">
        <f t="shared" si="6"/>
        <v>2.8584000000000001</v>
      </c>
      <c r="AT10" s="22">
        <f t="shared" si="7"/>
        <v>69.678399999999996</v>
      </c>
      <c r="AU10" s="22">
        <f t="shared" si="8"/>
        <v>1220.5244</v>
      </c>
      <c r="AV10" s="22">
        <f t="shared" si="9"/>
        <v>34.726399999999998</v>
      </c>
      <c r="AW10" s="22">
        <f t="shared" si="10"/>
        <v>1.8304</v>
      </c>
    </row>
    <row r="11" spans="1:49" hidden="1" x14ac:dyDescent="0.3">
      <c r="A11" s="20">
        <v>45350.381944444445</v>
      </c>
      <c r="B11" s="19">
        <v>0</v>
      </c>
      <c r="C11" s="19">
        <v>20</v>
      </c>
      <c r="D11" s="19">
        <v>2</v>
      </c>
      <c r="E11" s="19">
        <v>11</v>
      </c>
      <c r="F11" s="19">
        <v>2</v>
      </c>
      <c r="G11" s="19">
        <v>124</v>
      </c>
      <c r="H11" s="19">
        <v>2371</v>
      </c>
      <c r="I11" s="19">
        <v>60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N11" s="21">
        <f t="shared" si="1"/>
        <v>45350.381944444445</v>
      </c>
      <c r="AO11" s="22">
        <f t="shared" si="2"/>
        <v>1.8304</v>
      </c>
      <c r="AP11" s="22">
        <f t="shared" si="3"/>
        <v>12.110400000000002</v>
      </c>
      <c r="AQ11" s="22">
        <f t="shared" si="4"/>
        <v>2.8584000000000001</v>
      </c>
      <c r="AR11" s="22">
        <f t="shared" si="5"/>
        <v>7.4843999999999999</v>
      </c>
      <c r="AS11" s="22">
        <f t="shared" si="6"/>
        <v>2.8584000000000001</v>
      </c>
      <c r="AT11" s="22">
        <f t="shared" si="7"/>
        <v>65.566400000000002</v>
      </c>
      <c r="AU11" s="22">
        <f t="shared" si="8"/>
        <v>1220.5244</v>
      </c>
      <c r="AV11" s="22">
        <f t="shared" si="9"/>
        <v>32.670400000000001</v>
      </c>
      <c r="AW11" s="22" t="str">
        <f t="shared" si="10"/>
        <v/>
      </c>
    </row>
    <row r="12" spans="1:49" hidden="1" x14ac:dyDescent="0.3">
      <c r="A12" s="20">
        <v>45350.388888888891</v>
      </c>
      <c r="B12" s="19">
        <v>0</v>
      </c>
      <c r="C12" s="19">
        <v>13</v>
      </c>
      <c r="D12" s="19">
        <v>2</v>
      </c>
      <c r="E12" s="19">
        <v>11</v>
      </c>
      <c r="F12" s="19">
        <v>3</v>
      </c>
      <c r="G12" s="19">
        <v>116</v>
      </c>
      <c r="H12" s="19">
        <v>2371</v>
      </c>
      <c r="I12" s="19">
        <v>56</v>
      </c>
      <c r="J12" s="19">
        <v>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N12" s="21">
        <f t="shared" si="1"/>
        <v>45350.388888888891</v>
      </c>
      <c r="AO12" s="22">
        <f t="shared" si="2"/>
        <v>1.8304</v>
      </c>
      <c r="AP12" s="22">
        <f t="shared" si="3"/>
        <v>8.5123999999999995</v>
      </c>
      <c r="AQ12" s="22">
        <f t="shared" si="4"/>
        <v>2.8584000000000001</v>
      </c>
      <c r="AR12" s="22">
        <f t="shared" si="5"/>
        <v>7.4843999999999999</v>
      </c>
      <c r="AS12" s="22">
        <f t="shared" si="6"/>
        <v>3.3723999999999998</v>
      </c>
      <c r="AT12" s="22">
        <f t="shared" si="7"/>
        <v>61.4544</v>
      </c>
      <c r="AU12" s="22">
        <f t="shared" si="8"/>
        <v>1220.5244</v>
      </c>
      <c r="AV12" s="22">
        <f t="shared" si="9"/>
        <v>30.6144</v>
      </c>
      <c r="AW12" s="22">
        <f t="shared" si="10"/>
        <v>1.8304</v>
      </c>
    </row>
    <row r="13" spans="1:49" hidden="1" x14ac:dyDescent="0.3">
      <c r="A13" s="20">
        <v>45350.395833333336</v>
      </c>
      <c r="B13" s="19">
        <v>0</v>
      </c>
      <c r="C13" s="19">
        <v>11</v>
      </c>
      <c r="D13" s="19">
        <v>1</v>
      </c>
      <c r="E13" s="19">
        <v>12</v>
      </c>
      <c r="F13" s="19">
        <v>3</v>
      </c>
      <c r="G13" s="19">
        <v>115</v>
      </c>
      <c r="H13" s="19">
        <v>2371</v>
      </c>
      <c r="I13" s="19">
        <v>59</v>
      </c>
      <c r="J13" s="19"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N13" s="21">
        <f t="shared" si="1"/>
        <v>45350.395833333336</v>
      </c>
      <c r="AO13" s="22">
        <f t="shared" si="2"/>
        <v>1.8304</v>
      </c>
      <c r="AP13" s="22">
        <f t="shared" si="3"/>
        <v>7.4843999999999999</v>
      </c>
      <c r="AQ13" s="22">
        <f t="shared" si="4"/>
        <v>2.3444000000000003</v>
      </c>
      <c r="AR13" s="22">
        <f t="shared" si="5"/>
        <v>7.9984000000000002</v>
      </c>
      <c r="AS13" s="22">
        <f t="shared" si="6"/>
        <v>3.3723999999999998</v>
      </c>
      <c r="AT13" s="22">
        <f t="shared" si="7"/>
        <v>60.940399999999997</v>
      </c>
      <c r="AU13" s="22">
        <f t="shared" si="8"/>
        <v>1220.5244</v>
      </c>
      <c r="AV13" s="22">
        <f t="shared" si="9"/>
        <v>32.156399999999998</v>
      </c>
      <c r="AW13" s="22">
        <f t="shared" si="10"/>
        <v>1.8304</v>
      </c>
    </row>
    <row r="14" spans="1:49" hidden="1" x14ac:dyDescent="0.3">
      <c r="A14" s="20">
        <v>45350.402777777781</v>
      </c>
      <c r="B14" s="19">
        <v>0</v>
      </c>
      <c r="C14" s="19">
        <v>5</v>
      </c>
      <c r="D14" s="19">
        <v>1</v>
      </c>
      <c r="E14" s="19">
        <v>10</v>
      </c>
      <c r="F14" s="19">
        <v>4</v>
      </c>
      <c r="G14" s="19">
        <v>123</v>
      </c>
      <c r="H14" s="19">
        <v>2371</v>
      </c>
      <c r="I14" s="19">
        <v>60</v>
      </c>
      <c r="J14" s="19"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N14" s="21">
        <f t="shared" si="1"/>
        <v>45350.402777777781</v>
      </c>
      <c r="AO14" s="22">
        <f t="shared" si="2"/>
        <v>1.8304</v>
      </c>
      <c r="AP14" s="22">
        <f t="shared" si="3"/>
        <v>4.4004000000000003</v>
      </c>
      <c r="AQ14" s="22">
        <f t="shared" si="4"/>
        <v>2.3444000000000003</v>
      </c>
      <c r="AR14" s="22">
        <f t="shared" si="5"/>
        <v>6.9704000000000006</v>
      </c>
      <c r="AS14" s="22">
        <f t="shared" si="6"/>
        <v>3.8864000000000001</v>
      </c>
      <c r="AT14" s="22">
        <f t="shared" si="7"/>
        <v>65.052400000000006</v>
      </c>
      <c r="AU14" s="22">
        <f t="shared" si="8"/>
        <v>1220.5244</v>
      </c>
      <c r="AV14" s="22">
        <f t="shared" si="9"/>
        <v>32.670400000000001</v>
      </c>
      <c r="AW14" s="22">
        <f t="shared" si="10"/>
        <v>1.8304</v>
      </c>
    </row>
    <row r="15" spans="1:49" hidden="1" x14ac:dyDescent="0.3">
      <c r="A15" s="20">
        <v>45350.409722222219</v>
      </c>
      <c r="B15" s="19">
        <v>0</v>
      </c>
      <c r="C15" s="19">
        <v>5</v>
      </c>
      <c r="D15" s="19">
        <v>0</v>
      </c>
      <c r="E15" s="19">
        <v>9</v>
      </c>
      <c r="F15" s="19">
        <v>3</v>
      </c>
      <c r="G15" s="19">
        <v>116</v>
      </c>
      <c r="H15" s="19">
        <v>2370</v>
      </c>
      <c r="I15" s="19">
        <v>59</v>
      </c>
      <c r="J15" s="19"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N15" s="21">
        <f t="shared" si="1"/>
        <v>45350.409722222219</v>
      </c>
      <c r="AO15" s="22">
        <f t="shared" si="2"/>
        <v>1.8304</v>
      </c>
      <c r="AP15" s="22">
        <f t="shared" si="3"/>
        <v>4.4004000000000003</v>
      </c>
      <c r="AQ15" s="22">
        <f t="shared" si="4"/>
        <v>1.8304</v>
      </c>
      <c r="AR15" s="22">
        <f t="shared" si="5"/>
        <v>6.4564000000000004</v>
      </c>
      <c r="AS15" s="22">
        <f t="shared" si="6"/>
        <v>3.3723999999999998</v>
      </c>
      <c r="AT15" s="22">
        <f t="shared" si="7"/>
        <v>61.4544</v>
      </c>
      <c r="AU15" s="22">
        <f t="shared" si="8"/>
        <v>1220.0104000000001</v>
      </c>
      <c r="AV15" s="22">
        <f t="shared" si="9"/>
        <v>32.156399999999998</v>
      </c>
      <c r="AW15" s="22">
        <f t="shared" si="10"/>
        <v>1.8304</v>
      </c>
    </row>
    <row r="16" spans="1:49" hidden="1" x14ac:dyDescent="0.3">
      <c r="A16" s="20">
        <v>45350.416666666664</v>
      </c>
      <c r="B16" s="19">
        <v>0</v>
      </c>
      <c r="C16" s="19">
        <v>4</v>
      </c>
      <c r="D16" s="19">
        <v>0</v>
      </c>
      <c r="E16" s="19">
        <v>9</v>
      </c>
      <c r="F16" s="19">
        <v>2</v>
      </c>
      <c r="G16" s="19">
        <v>115</v>
      </c>
      <c r="H16" s="19">
        <v>2371</v>
      </c>
      <c r="I16" s="19">
        <v>57</v>
      </c>
      <c r="J16" s="19">
        <v>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N16" s="21">
        <f t="shared" si="1"/>
        <v>45350.416666666664</v>
      </c>
      <c r="AO16" s="22">
        <f t="shared" si="2"/>
        <v>1.8304</v>
      </c>
      <c r="AP16" s="22">
        <f t="shared" si="3"/>
        <v>3.8864000000000001</v>
      </c>
      <c r="AQ16" s="22">
        <f t="shared" si="4"/>
        <v>1.8304</v>
      </c>
      <c r="AR16" s="22">
        <f t="shared" si="5"/>
        <v>6.4564000000000004</v>
      </c>
      <c r="AS16" s="22">
        <f t="shared" si="6"/>
        <v>2.8584000000000001</v>
      </c>
      <c r="AT16" s="22">
        <f t="shared" si="7"/>
        <v>60.940399999999997</v>
      </c>
      <c r="AU16" s="22">
        <f t="shared" si="8"/>
        <v>1220.5244</v>
      </c>
      <c r="AV16" s="22">
        <f t="shared" si="9"/>
        <v>31.128400000000003</v>
      </c>
      <c r="AW16" s="22">
        <f t="shared" si="10"/>
        <v>1.8304</v>
      </c>
    </row>
    <row r="17" spans="1:49" hidden="1" x14ac:dyDescent="0.3">
      <c r="A17" s="20">
        <v>45350.423611111109</v>
      </c>
      <c r="B17" s="19">
        <v>0</v>
      </c>
      <c r="C17" s="19">
        <v>3</v>
      </c>
      <c r="D17" s="19">
        <v>0</v>
      </c>
      <c r="E17" s="19">
        <v>10</v>
      </c>
      <c r="F17" s="19">
        <v>3</v>
      </c>
      <c r="G17" s="19">
        <v>107</v>
      </c>
      <c r="H17" s="19">
        <v>2370</v>
      </c>
      <c r="I17" s="19">
        <v>55</v>
      </c>
      <c r="J17" s="19">
        <v>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N17" s="21">
        <f t="shared" si="1"/>
        <v>45350.423611111109</v>
      </c>
      <c r="AO17" s="22">
        <f t="shared" si="2"/>
        <v>1.8304</v>
      </c>
      <c r="AP17" s="22">
        <f t="shared" si="3"/>
        <v>3.3723999999999998</v>
      </c>
      <c r="AQ17" s="22">
        <f t="shared" si="4"/>
        <v>1.8304</v>
      </c>
      <c r="AR17" s="22">
        <f t="shared" si="5"/>
        <v>6.9704000000000006</v>
      </c>
      <c r="AS17" s="22">
        <f t="shared" si="6"/>
        <v>3.3723999999999998</v>
      </c>
      <c r="AT17" s="22">
        <f t="shared" si="7"/>
        <v>56.828400000000002</v>
      </c>
      <c r="AU17" s="22">
        <f t="shared" si="8"/>
        <v>1220.0104000000001</v>
      </c>
      <c r="AV17" s="22">
        <f t="shared" si="9"/>
        <v>30.1004</v>
      </c>
      <c r="AW17" s="22">
        <f t="shared" si="10"/>
        <v>1.8304</v>
      </c>
    </row>
    <row r="18" spans="1:49" hidden="1" x14ac:dyDescent="0.3">
      <c r="A18" s="20">
        <v>45350.430555555555</v>
      </c>
      <c r="B18" s="19">
        <v>0</v>
      </c>
      <c r="C18" s="19">
        <v>3</v>
      </c>
      <c r="D18" s="19">
        <v>0</v>
      </c>
      <c r="E18" s="19">
        <v>9</v>
      </c>
      <c r="F18" s="19">
        <v>3</v>
      </c>
      <c r="G18" s="19">
        <v>100</v>
      </c>
      <c r="H18" s="19">
        <v>2371</v>
      </c>
      <c r="I18" s="19">
        <v>53</v>
      </c>
      <c r="J18" s="19"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N18" s="21">
        <f t="shared" si="1"/>
        <v>45350.430555555555</v>
      </c>
      <c r="AO18" s="22">
        <f t="shared" ref="AO18:AO81" si="11">IF(B18&lt;&gt;"", (B18*0.514)+1.8304,"")</f>
        <v>1.8304</v>
      </c>
      <c r="AP18" s="22">
        <f t="shared" ref="AP18:AP81" si="12">IF(C18&lt;&gt;"", (C18*0.514)+1.8304,"")</f>
        <v>3.3723999999999998</v>
      </c>
      <c r="AQ18" s="22">
        <f>AT16</f>
        <v>60.940399999999997</v>
      </c>
      <c r="AR18" s="22">
        <f t="shared" ref="AR18:AR81" si="13">IF(E18&lt;&gt;"", (E18*0.514)+1.8304,"")</f>
        <v>6.4564000000000004</v>
      </c>
      <c r="AS18" s="22">
        <f t="shared" ref="AS18:AS81" si="14">IF(F18&lt;&gt;"", (F18*0.514)+1.8304,"")</f>
        <v>3.3723999999999998</v>
      </c>
      <c r="AT18" s="22">
        <f t="shared" ref="AT18:AT81" si="15">IF(G18&lt;&gt;"", (G18*0.514)+1.8304,"")</f>
        <v>53.230399999999996</v>
      </c>
      <c r="AU18" s="22">
        <f t="shared" ref="AU18:AU81" si="16">IF(H18&lt;&gt;"", (H18*0.514)+1.8304,"")</f>
        <v>1220.5244</v>
      </c>
      <c r="AV18" s="22">
        <f t="shared" ref="AV18:AV81" si="17">IF(I18&lt;&gt;"", (I18*0.514)+1.8304,"")</f>
        <v>29.072400000000002</v>
      </c>
      <c r="AW18" s="22">
        <f t="shared" ref="AW18:AW81" si="18">IF(J18&lt;&gt;"", (J18*0.514)+1.8304,"")</f>
        <v>1.8304</v>
      </c>
    </row>
    <row r="19" spans="1:49" hidden="1" x14ac:dyDescent="0.3">
      <c r="A19" s="20">
        <v>45350.4375</v>
      </c>
      <c r="B19" s="19">
        <v>0</v>
      </c>
      <c r="C19" s="19">
        <v>4</v>
      </c>
      <c r="D19" s="19">
        <v>0</v>
      </c>
      <c r="E19" s="19">
        <v>9</v>
      </c>
      <c r="F19" s="19">
        <v>2</v>
      </c>
      <c r="G19" s="19">
        <v>97</v>
      </c>
      <c r="H19" s="19">
        <v>2371</v>
      </c>
      <c r="I19" s="19">
        <v>53</v>
      </c>
      <c r="J19" s="19">
        <v>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N19" s="21">
        <f t="shared" si="1"/>
        <v>45350.4375</v>
      </c>
      <c r="AO19" s="22">
        <f t="shared" si="11"/>
        <v>1.8304</v>
      </c>
      <c r="AP19" s="22">
        <f t="shared" si="12"/>
        <v>3.8864000000000001</v>
      </c>
      <c r="AQ19" s="22">
        <f t="shared" ref="AQ19:AQ82" si="19">IF(D19&lt;&gt;"", (D19*0.514)+1.8304,"")</f>
        <v>1.8304</v>
      </c>
      <c r="AR19" s="22">
        <f t="shared" si="13"/>
        <v>6.4564000000000004</v>
      </c>
      <c r="AS19" s="22">
        <f t="shared" si="14"/>
        <v>2.8584000000000001</v>
      </c>
      <c r="AT19" s="22">
        <f t="shared" si="15"/>
        <v>51.688400000000001</v>
      </c>
      <c r="AU19" s="22">
        <f t="shared" si="16"/>
        <v>1220.5244</v>
      </c>
      <c r="AV19" s="22">
        <f t="shared" si="17"/>
        <v>29.072400000000002</v>
      </c>
      <c r="AW19" s="22">
        <f t="shared" si="18"/>
        <v>1.8304</v>
      </c>
    </row>
    <row r="20" spans="1:49" hidden="1" x14ac:dyDescent="0.3">
      <c r="A20" s="20">
        <v>45350.444444444445</v>
      </c>
      <c r="B20" s="19">
        <v>0</v>
      </c>
      <c r="C20" s="19">
        <v>3</v>
      </c>
      <c r="D20" s="19">
        <v>0</v>
      </c>
      <c r="E20" s="19">
        <v>9</v>
      </c>
      <c r="F20" s="19">
        <v>2</v>
      </c>
      <c r="G20" s="19">
        <v>91</v>
      </c>
      <c r="H20" s="19">
        <v>2370</v>
      </c>
      <c r="I20" s="19">
        <v>50</v>
      </c>
      <c r="J20" s="19">
        <v>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N20" s="21">
        <f t="shared" si="1"/>
        <v>45350.444444444445</v>
      </c>
      <c r="AO20" s="22">
        <f t="shared" si="11"/>
        <v>1.8304</v>
      </c>
      <c r="AP20" s="22">
        <f t="shared" si="12"/>
        <v>3.3723999999999998</v>
      </c>
      <c r="AQ20" s="22">
        <f t="shared" si="19"/>
        <v>1.8304</v>
      </c>
      <c r="AR20" s="22">
        <f t="shared" si="13"/>
        <v>6.4564000000000004</v>
      </c>
      <c r="AS20" s="22">
        <f t="shared" si="14"/>
        <v>2.8584000000000001</v>
      </c>
      <c r="AT20" s="22">
        <f t="shared" si="15"/>
        <v>48.604399999999998</v>
      </c>
      <c r="AU20" s="22">
        <f t="shared" si="16"/>
        <v>1220.0104000000001</v>
      </c>
      <c r="AV20" s="22">
        <f t="shared" si="17"/>
        <v>27.5304</v>
      </c>
      <c r="AW20" s="22">
        <f t="shared" si="18"/>
        <v>1.8304</v>
      </c>
    </row>
    <row r="21" spans="1:49" hidden="1" x14ac:dyDescent="0.3">
      <c r="A21" s="20">
        <v>45350.451388888891</v>
      </c>
      <c r="B21" s="19">
        <v>0</v>
      </c>
      <c r="C21" s="19">
        <v>4</v>
      </c>
      <c r="D21" s="19">
        <v>8</v>
      </c>
      <c r="E21" s="19">
        <v>9</v>
      </c>
      <c r="F21" s="19">
        <v>3</v>
      </c>
      <c r="G21" s="19">
        <v>88</v>
      </c>
      <c r="H21" s="19">
        <v>2370</v>
      </c>
      <c r="I21" s="19">
        <v>49</v>
      </c>
      <c r="J21" s="19">
        <v>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N21" s="21">
        <f t="shared" si="1"/>
        <v>45350.451388888891</v>
      </c>
      <c r="AO21" s="22">
        <f t="shared" si="11"/>
        <v>1.8304</v>
      </c>
      <c r="AP21" s="22">
        <f t="shared" si="12"/>
        <v>3.8864000000000001</v>
      </c>
      <c r="AQ21" s="22">
        <f t="shared" si="19"/>
        <v>5.9424000000000001</v>
      </c>
      <c r="AR21" s="22">
        <f t="shared" si="13"/>
        <v>6.4564000000000004</v>
      </c>
      <c r="AS21" s="22">
        <f t="shared" si="14"/>
        <v>3.3723999999999998</v>
      </c>
      <c r="AT21" s="22">
        <f t="shared" si="15"/>
        <v>47.062399999999997</v>
      </c>
      <c r="AU21" s="22">
        <f t="shared" si="16"/>
        <v>1220.0104000000001</v>
      </c>
      <c r="AV21" s="22">
        <f t="shared" si="17"/>
        <v>27.016400000000001</v>
      </c>
      <c r="AW21" s="22">
        <f t="shared" si="18"/>
        <v>1.8304</v>
      </c>
    </row>
    <row r="22" spans="1:49" hidden="1" x14ac:dyDescent="0.3">
      <c r="A22" s="20">
        <v>45350.458333333336</v>
      </c>
      <c r="B22" s="19">
        <v>0</v>
      </c>
      <c r="C22" s="19">
        <v>7</v>
      </c>
      <c r="D22" s="19">
        <v>0</v>
      </c>
      <c r="E22" s="19">
        <v>8</v>
      </c>
      <c r="F22" s="19">
        <v>1</v>
      </c>
      <c r="G22" s="19">
        <v>84</v>
      </c>
      <c r="H22" s="19">
        <v>2371</v>
      </c>
      <c r="I22" s="19">
        <v>47</v>
      </c>
      <c r="J22" s="19">
        <v>0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N22" s="21">
        <f t="shared" si="1"/>
        <v>45350.458333333336</v>
      </c>
      <c r="AO22" s="22">
        <f t="shared" si="11"/>
        <v>1.8304</v>
      </c>
      <c r="AP22" s="22">
        <f t="shared" si="12"/>
        <v>5.4283999999999999</v>
      </c>
      <c r="AQ22" s="22">
        <f t="shared" si="19"/>
        <v>1.8304</v>
      </c>
      <c r="AR22" s="22">
        <f t="shared" si="13"/>
        <v>5.9424000000000001</v>
      </c>
      <c r="AS22" s="22">
        <f t="shared" si="14"/>
        <v>2.3444000000000003</v>
      </c>
      <c r="AT22" s="22">
        <f t="shared" si="15"/>
        <v>45.006399999999999</v>
      </c>
      <c r="AU22" s="22">
        <f t="shared" si="16"/>
        <v>1220.5244</v>
      </c>
      <c r="AV22" s="22">
        <f t="shared" si="17"/>
        <v>25.988400000000002</v>
      </c>
      <c r="AW22" s="22">
        <f t="shared" si="18"/>
        <v>1.8304</v>
      </c>
    </row>
    <row r="23" spans="1:49" hidden="1" x14ac:dyDescent="0.3">
      <c r="A23" s="20">
        <v>45350.465277777781</v>
      </c>
      <c r="B23" s="19">
        <v>0</v>
      </c>
      <c r="C23" s="19">
        <v>14</v>
      </c>
      <c r="D23" s="19">
        <v>0</v>
      </c>
      <c r="E23" s="19">
        <v>8</v>
      </c>
      <c r="F23" s="19">
        <v>1</v>
      </c>
      <c r="G23" s="19">
        <v>86</v>
      </c>
      <c r="H23" s="19">
        <v>2371</v>
      </c>
      <c r="I23" s="19">
        <v>43</v>
      </c>
      <c r="J23" s="19">
        <v>0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N23" s="21">
        <f t="shared" si="1"/>
        <v>45350.465277777781</v>
      </c>
      <c r="AO23" s="22">
        <f t="shared" si="11"/>
        <v>1.8304</v>
      </c>
      <c r="AP23" s="22">
        <f t="shared" si="12"/>
        <v>9.0263999999999989</v>
      </c>
      <c r="AQ23" s="22">
        <f t="shared" si="19"/>
        <v>1.8304</v>
      </c>
      <c r="AR23" s="22">
        <f t="shared" si="13"/>
        <v>5.9424000000000001</v>
      </c>
      <c r="AS23" s="22">
        <f t="shared" si="14"/>
        <v>2.3444000000000003</v>
      </c>
      <c r="AT23" s="22">
        <f t="shared" si="15"/>
        <v>46.034399999999998</v>
      </c>
      <c r="AU23" s="22">
        <f t="shared" si="16"/>
        <v>1220.5244</v>
      </c>
      <c r="AV23" s="22">
        <f t="shared" si="17"/>
        <v>23.932400000000001</v>
      </c>
      <c r="AW23" s="22">
        <f t="shared" si="18"/>
        <v>1.8304</v>
      </c>
    </row>
    <row r="24" spans="1:49" hidden="1" x14ac:dyDescent="0.3">
      <c r="A24" s="20">
        <v>45350.472222222219</v>
      </c>
      <c r="B24" s="19">
        <v>1</v>
      </c>
      <c r="C24" s="19">
        <v>22</v>
      </c>
      <c r="D24" s="19">
        <v>0</v>
      </c>
      <c r="E24" s="19">
        <v>7</v>
      </c>
      <c r="F24" s="19">
        <v>2</v>
      </c>
      <c r="G24" s="19">
        <v>106</v>
      </c>
      <c r="H24" s="19">
        <v>2371</v>
      </c>
      <c r="I24" s="19">
        <v>43</v>
      </c>
      <c r="J24" s="19">
        <v>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N24" s="21">
        <f t="shared" si="1"/>
        <v>45350.472222222219</v>
      </c>
      <c r="AO24" s="22">
        <f t="shared" si="11"/>
        <v>2.3444000000000003</v>
      </c>
      <c r="AP24" s="22">
        <f t="shared" si="12"/>
        <v>13.138400000000001</v>
      </c>
      <c r="AQ24" s="22">
        <f t="shared" si="19"/>
        <v>1.8304</v>
      </c>
      <c r="AR24" s="22">
        <f t="shared" si="13"/>
        <v>5.4283999999999999</v>
      </c>
      <c r="AS24" s="22">
        <f t="shared" si="14"/>
        <v>2.8584000000000001</v>
      </c>
      <c r="AT24" s="22">
        <f t="shared" si="15"/>
        <v>56.314399999999999</v>
      </c>
      <c r="AU24" s="22">
        <f t="shared" si="16"/>
        <v>1220.5244</v>
      </c>
      <c r="AV24" s="22">
        <f t="shared" si="17"/>
        <v>23.932400000000001</v>
      </c>
      <c r="AW24" s="22">
        <f t="shared" si="18"/>
        <v>1.8304</v>
      </c>
    </row>
    <row r="25" spans="1:49" hidden="1" x14ac:dyDescent="0.3">
      <c r="A25" s="20">
        <v>45350.479166666664</v>
      </c>
      <c r="B25" s="19">
        <v>18</v>
      </c>
      <c r="C25" s="19">
        <v>42</v>
      </c>
      <c r="D25" s="19">
        <v>0</v>
      </c>
      <c r="E25" s="19">
        <v>8</v>
      </c>
      <c r="F25" s="19">
        <v>1</v>
      </c>
      <c r="G25" s="19">
        <v>87</v>
      </c>
      <c r="H25" s="19">
        <v>2371</v>
      </c>
      <c r="I25" s="19">
        <v>41</v>
      </c>
      <c r="J25" s="19">
        <v>0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N25" s="21">
        <f t="shared" si="1"/>
        <v>45350.479166666664</v>
      </c>
      <c r="AO25" s="22">
        <f t="shared" si="11"/>
        <v>11.0824</v>
      </c>
      <c r="AP25" s="22">
        <f t="shared" si="12"/>
        <v>23.418400000000002</v>
      </c>
      <c r="AQ25" s="22">
        <f t="shared" si="19"/>
        <v>1.8304</v>
      </c>
      <c r="AR25" s="22">
        <f t="shared" si="13"/>
        <v>5.9424000000000001</v>
      </c>
      <c r="AS25" s="22">
        <f t="shared" si="14"/>
        <v>2.3444000000000003</v>
      </c>
      <c r="AT25" s="22">
        <f t="shared" si="15"/>
        <v>46.548400000000001</v>
      </c>
      <c r="AU25" s="22">
        <f t="shared" si="16"/>
        <v>1220.5244</v>
      </c>
      <c r="AV25" s="22">
        <f t="shared" si="17"/>
        <v>22.904400000000003</v>
      </c>
      <c r="AW25" s="22">
        <f t="shared" si="18"/>
        <v>1.8304</v>
      </c>
    </row>
    <row r="26" spans="1:49" hidden="1" x14ac:dyDescent="0.3">
      <c r="A26" s="20">
        <v>45350.486111111109</v>
      </c>
      <c r="B26" s="19">
        <v>56</v>
      </c>
      <c r="C26" s="19">
        <v>61</v>
      </c>
      <c r="D26" s="19">
        <v>0</v>
      </c>
      <c r="E26" s="19">
        <v>8</v>
      </c>
      <c r="F26" s="19">
        <v>1</v>
      </c>
      <c r="G26" s="19">
        <v>86</v>
      </c>
      <c r="H26" s="19">
        <v>2370</v>
      </c>
      <c r="I26" s="19">
        <v>42</v>
      </c>
      <c r="J26" s="19">
        <v>0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N26" s="21">
        <f t="shared" si="1"/>
        <v>45350.486111111109</v>
      </c>
      <c r="AO26" s="22">
        <f t="shared" si="11"/>
        <v>30.6144</v>
      </c>
      <c r="AP26" s="22">
        <f t="shared" si="12"/>
        <v>33.184399999999997</v>
      </c>
      <c r="AQ26" s="22">
        <f t="shared" si="19"/>
        <v>1.8304</v>
      </c>
      <c r="AR26" s="22">
        <f t="shared" si="13"/>
        <v>5.9424000000000001</v>
      </c>
      <c r="AS26" s="22">
        <f t="shared" si="14"/>
        <v>2.3444000000000003</v>
      </c>
      <c r="AT26" s="22">
        <f t="shared" si="15"/>
        <v>46.034399999999998</v>
      </c>
      <c r="AU26" s="22">
        <f t="shared" si="16"/>
        <v>1220.0104000000001</v>
      </c>
      <c r="AV26" s="22">
        <f t="shared" si="17"/>
        <v>23.418400000000002</v>
      </c>
      <c r="AW26" s="22">
        <f t="shared" si="18"/>
        <v>1.8304</v>
      </c>
    </row>
    <row r="27" spans="1:49" hidden="1" x14ac:dyDescent="0.3">
      <c r="A27" s="20">
        <v>45350.493055555555</v>
      </c>
      <c r="B27" s="19">
        <v>71</v>
      </c>
      <c r="C27" s="19">
        <v>80</v>
      </c>
      <c r="D27" s="19">
        <v>0</v>
      </c>
      <c r="E27" s="19">
        <v>6</v>
      </c>
      <c r="F27" s="19">
        <v>2</v>
      </c>
      <c r="G27" s="19">
        <v>74</v>
      </c>
      <c r="H27" s="19">
        <v>2370</v>
      </c>
      <c r="I27" s="19">
        <v>41</v>
      </c>
      <c r="J27" s="19">
        <v>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N27" s="21">
        <f t="shared" si="1"/>
        <v>45350.493055555555</v>
      </c>
      <c r="AO27" s="22">
        <f t="shared" si="11"/>
        <v>38.324399999999997</v>
      </c>
      <c r="AP27" s="22">
        <f t="shared" si="12"/>
        <v>42.950400000000002</v>
      </c>
      <c r="AQ27" s="22">
        <f t="shared" si="19"/>
        <v>1.8304</v>
      </c>
      <c r="AR27" s="22">
        <f t="shared" si="13"/>
        <v>4.9144000000000005</v>
      </c>
      <c r="AS27" s="22">
        <f t="shared" si="14"/>
        <v>2.8584000000000001</v>
      </c>
      <c r="AT27" s="22">
        <f t="shared" si="15"/>
        <v>39.866399999999999</v>
      </c>
      <c r="AU27" s="22">
        <f t="shared" si="16"/>
        <v>1220.0104000000001</v>
      </c>
      <c r="AV27" s="22">
        <f t="shared" si="17"/>
        <v>22.904400000000003</v>
      </c>
      <c r="AW27" s="22">
        <f t="shared" si="18"/>
        <v>1.8304</v>
      </c>
    </row>
    <row r="28" spans="1:49" hidden="1" x14ac:dyDescent="0.3">
      <c r="A28" s="20">
        <v>45350.5</v>
      </c>
      <c r="B28" s="19">
        <v>77</v>
      </c>
      <c r="C28" s="19">
        <v>92</v>
      </c>
      <c r="D28" s="19">
        <v>0</v>
      </c>
      <c r="E28" s="19">
        <v>6</v>
      </c>
      <c r="F28" s="19">
        <v>1</v>
      </c>
      <c r="G28" s="19">
        <v>69</v>
      </c>
      <c r="H28" s="19">
        <v>2371</v>
      </c>
      <c r="I28" s="19">
        <v>40</v>
      </c>
      <c r="J28" s="19">
        <v>0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N28" s="21">
        <f t="shared" si="1"/>
        <v>45350.5</v>
      </c>
      <c r="AO28" s="22">
        <f t="shared" si="11"/>
        <v>41.4084</v>
      </c>
      <c r="AP28" s="22">
        <f t="shared" si="12"/>
        <v>49.118400000000001</v>
      </c>
      <c r="AQ28" s="22">
        <f t="shared" si="19"/>
        <v>1.8304</v>
      </c>
      <c r="AR28" s="22">
        <f t="shared" si="13"/>
        <v>4.9144000000000005</v>
      </c>
      <c r="AS28" s="22">
        <f t="shared" si="14"/>
        <v>2.3444000000000003</v>
      </c>
      <c r="AT28" s="22">
        <f t="shared" si="15"/>
        <v>37.296399999999998</v>
      </c>
      <c r="AU28" s="22">
        <f t="shared" si="16"/>
        <v>1220.5244</v>
      </c>
      <c r="AV28" s="22">
        <f t="shared" si="17"/>
        <v>22.390400000000003</v>
      </c>
      <c r="AW28" s="22">
        <f t="shared" si="18"/>
        <v>1.8304</v>
      </c>
    </row>
    <row r="29" spans="1:49" hidden="1" x14ac:dyDescent="0.3">
      <c r="A29" s="20">
        <v>45350.506944444445</v>
      </c>
      <c r="B29" s="19">
        <v>85</v>
      </c>
      <c r="C29" s="19">
        <v>100</v>
      </c>
      <c r="D29" s="19">
        <v>0</v>
      </c>
      <c r="E29" s="19">
        <v>5</v>
      </c>
      <c r="F29" s="19">
        <v>1</v>
      </c>
      <c r="G29" s="19">
        <v>62</v>
      </c>
      <c r="H29" s="19">
        <v>2370</v>
      </c>
      <c r="I29" s="19">
        <v>37</v>
      </c>
      <c r="J29" s="19">
        <v>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N29" s="21">
        <f t="shared" si="1"/>
        <v>45350.506944444445</v>
      </c>
      <c r="AO29" s="22">
        <f t="shared" si="11"/>
        <v>45.520399999999995</v>
      </c>
      <c r="AP29" s="22">
        <f t="shared" si="12"/>
        <v>53.230399999999996</v>
      </c>
      <c r="AQ29" s="22">
        <f t="shared" si="19"/>
        <v>1.8304</v>
      </c>
      <c r="AR29" s="22">
        <f t="shared" si="13"/>
        <v>4.4004000000000003</v>
      </c>
      <c r="AS29" s="22">
        <f t="shared" si="14"/>
        <v>2.3444000000000003</v>
      </c>
      <c r="AT29" s="22">
        <f t="shared" si="15"/>
        <v>33.698399999999999</v>
      </c>
      <c r="AU29" s="22">
        <f t="shared" si="16"/>
        <v>1220.0104000000001</v>
      </c>
      <c r="AV29" s="22">
        <f t="shared" si="17"/>
        <v>20.848400000000002</v>
      </c>
      <c r="AW29" s="22">
        <f t="shared" si="18"/>
        <v>1.8304</v>
      </c>
    </row>
    <row r="30" spans="1:49" hidden="1" x14ac:dyDescent="0.3">
      <c r="A30" s="20">
        <v>45350.513888888891</v>
      </c>
      <c r="B30" s="19">
        <v>90</v>
      </c>
      <c r="C30" s="19">
        <v>114</v>
      </c>
      <c r="D30" s="19">
        <v>1</v>
      </c>
      <c r="E30" s="19">
        <v>6</v>
      </c>
      <c r="F30" s="19">
        <v>2</v>
      </c>
      <c r="G30" s="19">
        <v>62</v>
      </c>
      <c r="H30" s="19">
        <v>2371</v>
      </c>
      <c r="I30" s="19">
        <v>38</v>
      </c>
      <c r="J30" s="19">
        <v>0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N30" s="21">
        <f t="shared" si="1"/>
        <v>45350.513888888891</v>
      </c>
      <c r="AO30" s="22">
        <f t="shared" si="11"/>
        <v>48.090399999999995</v>
      </c>
      <c r="AP30" s="22">
        <f t="shared" si="12"/>
        <v>60.426400000000001</v>
      </c>
      <c r="AQ30" s="22">
        <f t="shared" si="19"/>
        <v>2.3444000000000003</v>
      </c>
      <c r="AR30" s="22">
        <f t="shared" si="13"/>
        <v>4.9144000000000005</v>
      </c>
      <c r="AS30" s="22">
        <f t="shared" si="14"/>
        <v>2.8584000000000001</v>
      </c>
      <c r="AT30" s="22">
        <f t="shared" si="15"/>
        <v>33.698399999999999</v>
      </c>
      <c r="AU30" s="22">
        <f t="shared" si="16"/>
        <v>1220.5244</v>
      </c>
      <c r="AV30" s="22">
        <f t="shared" si="17"/>
        <v>21.362400000000001</v>
      </c>
      <c r="AW30" s="22">
        <f t="shared" si="18"/>
        <v>1.8304</v>
      </c>
    </row>
    <row r="31" spans="1:49" hidden="1" x14ac:dyDescent="0.3">
      <c r="A31" s="20">
        <v>45350.520833333336</v>
      </c>
      <c r="B31" s="19">
        <v>92</v>
      </c>
      <c r="C31" s="19">
        <v>126</v>
      </c>
      <c r="D31" s="19">
        <v>1</v>
      </c>
      <c r="E31" s="19">
        <v>6</v>
      </c>
      <c r="F31" s="19">
        <v>1</v>
      </c>
      <c r="G31" s="19">
        <v>61</v>
      </c>
      <c r="H31" s="19">
        <v>2370</v>
      </c>
      <c r="I31" s="19">
        <v>37</v>
      </c>
      <c r="J31" s="19">
        <v>0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N31" s="21">
        <f t="shared" si="1"/>
        <v>45350.520833333336</v>
      </c>
      <c r="AO31" s="22">
        <f t="shared" si="11"/>
        <v>49.118400000000001</v>
      </c>
      <c r="AP31" s="22">
        <f t="shared" si="12"/>
        <v>66.594399999999993</v>
      </c>
      <c r="AQ31" s="22">
        <f t="shared" si="19"/>
        <v>2.3444000000000003</v>
      </c>
      <c r="AR31" s="22">
        <f t="shared" si="13"/>
        <v>4.9144000000000005</v>
      </c>
      <c r="AS31" s="22">
        <f t="shared" si="14"/>
        <v>2.3444000000000003</v>
      </c>
      <c r="AT31" s="22">
        <f t="shared" si="15"/>
        <v>33.184399999999997</v>
      </c>
      <c r="AU31" s="22">
        <f t="shared" si="16"/>
        <v>1220.0104000000001</v>
      </c>
      <c r="AV31" s="22">
        <f t="shared" si="17"/>
        <v>20.848400000000002</v>
      </c>
      <c r="AW31" s="22">
        <f t="shared" si="18"/>
        <v>1.8304</v>
      </c>
    </row>
    <row r="32" spans="1:49" hidden="1" x14ac:dyDescent="0.3">
      <c r="A32" s="20">
        <v>45350.527777777781</v>
      </c>
      <c r="B32" s="19">
        <v>94</v>
      </c>
      <c r="C32" s="19">
        <v>127</v>
      </c>
      <c r="D32" s="19">
        <v>2</v>
      </c>
      <c r="E32" s="19">
        <v>6</v>
      </c>
      <c r="F32" s="19">
        <v>1</v>
      </c>
      <c r="G32" s="19">
        <v>56</v>
      </c>
      <c r="H32" s="19">
        <v>2371</v>
      </c>
      <c r="I32" s="19">
        <v>30</v>
      </c>
      <c r="J32" s="19">
        <v>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N32" s="21">
        <f t="shared" si="1"/>
        <v>45350.527777777781</v>
      </c>
      <c r="AO32" s="22">
        <f t="shared" si="11"/>
        <v>50.1464</v>
      </c>
      <c r="AP32" s="22">
        <f t="shared" si="12"/>
        <v>67.108400000000003</v>
      </c>
      <c r="AQ32" s="22">
        <f t="shared" si="19"/>
        <v>2.8584000000000001</v>
      </c>
      <c r="AR32" s="22">
        <f t="shared" si="13"/>
        <v>4.9144000000000005</v>
      </c>
      <c r="AS32" s="22">
        <f t="shared" si="14"/>
        <v>2.3444000000000003</v>
      </c>
      <c r="AT32" s="22">
        <f t="shared" si="15"/>
        <v>30.6144</v>
      </c>
      <c r="AU32" s="22">
        <f t="shared" si="16"/>
        <v>1220.5244</v>
      </c>
      <c r="AV32" s="22">
        <f t="shared" si="17"/>
        <v>17.250399999999999</v>
      </c>
      <c r="AW32" s="22">
        <f t="shared" si="18"/>
        <v>1.8304</v>
      </c>
    </row>
    <row r="33" spans="1:49" hidden="1" x14ac:dyDescent="0.3">
      <c r="A33" s="20">
        <v>45350.534722222219</v>
      </c>
      <c r="B33" s="19">
        <v>98</v>
      </c>
      <c r="C33" s="19">
        <v>135</v>
      </c>
      <c r="D33" s="19">
        <v>1</v>
      </c>
      <c r="E33" s="19">
        <v>6</v>
      </c>
      <c r="F33" s="19">
        <v>1</v>
      </c>
      <c r="G33" s="19">
        <v>41</v>
      </c>
      <c r="H33" s="19">
        <v>2370</v>
      </c>
      <c r="I33" s="19">
        <v>24</v>
      </c>
      <c r="J33" s="19">
        <v>0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N33" s="21">
        <f t="shared" si="1"/>
        <v>45350.534722222219</v>
      </c>
      <c r="AO33" s="22">
        <f t="shared" si="11"/>
        <v>52.202399999999997</v>
      </c>
      <c r="AP33" s="22">
        <f t="shared" si="12"/>
        <v>71.220399999999998</v>
      </c>
      <c r="AQ33" s="22">
        <f t="shared" si="19"/>
        <v>2.3444000000000003</v>
      </c>
      <c r="AR33" s="22">
        <f t="shared" si="13"/>
        <v>4.9144000000000005</v>
      </c>
      <c r="AS33" s="22">
        <f t="shared" si="14"/>
        <v>2.3444000000000003</v>
      </c>
      <c r="AT33" s="22">
        <f t="shared" si="15"/>
        <v>22.904400000000003</v>
      </c>
      <c r="AU33" s="22">
        <f t="shared" si="16"/>
        <v>1220.0104000000001</v>
      </c>
      <c r="AV33" s="22">
        <f t="shared" si="17"/>
        <v>14.166399999999999</v>
      </c>
      <c r="AW33" s="22">
        <f t="shared" si="18"/>
        <v>1.8304</v>
      </c>
    </row>
    <row r="34" spans="1:49" hidden="1" x14ac:dyDescent="0.3">
      <c r="A34" s="20">
        <v>45350.541666666664</v>
      </c>
      <c r="B34" s="19">
        <v>101</v>
      </c>
      <c r="C34" s="19">
        <v>125</v>
      </c>
      <c r="D34" s="19">
        <v>0</v>
      </c>
      <c r="E34" s="19">
        <v>7</v>
      </c>
      <c r="F34" s="19">
        <v>1</v>
      </c>
      <c r="G34" s="19">
        <v>50</v>
      </c>
      <c r="H34" s="19">
        <v>2371</v>
      </c>
      <c r="I34" s="19">
        <v>22</v>
      </c>
      <c r="J34" s="19">
        <v>0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N34" s="21">
        <f t="shared" si="1"/>
        <v>45350.541666666664</v>
      </c>
      <c r="AO34" s="22">
        <f t="shared" si="11"/>
        <v>53.744399999999999</v>
      </c>
      <c r="AP34" s="22">
        <f t="shared" si="12"/>
        <v>66.080399999999997</v>
      </c>
      <c r="AQ34" s="22">
        <f t="shared" si="19"/>
        <v>1.8304</v>
      </c>
      <c r="AR34" s="22">
        <f t="shared" si="13"/>
        <v>5.4283999999999999</v>
      </c>
      <c r="AS34" s="22">
        <f t="shared" si="14"/>
        <v>2.3444000000000003</v>
      </c>
      <c r="AT34" s="22">
        <f t="shared" si="15"/>
        <v>27.5304</v>
      </c>
      <c r="AU34" s="22">
        <f t="shared" si="16"/>
        <v>1220.5244</v>
      </c>
      <c r="AV34" s="22">
        <f t="shared" si="17"/>
        <v>13.138400000000001</v>
      </c>
      <c r="AW34" s="22">
        <f t="shared" si="18"/>
        <v>1.8304</v>
      </c>
    </row>
    <row r="35" spans="1:49" hidden="1" x14ac:dyDescent="0.3">
      <c r="A35" s="20">
        <v>45350.548611111109</v>
      </c>
      <c r="B35" s="19">
        <v>102</v>
      </c>
      <c r="C35" s="19">
        <v>90</v>
      </c>
      <c r="D35" s="19">
        <v>0</v>
      </c>
      <c r="E35" s="19">
        <v>6</v>
      </c>
      <c r="F35" s="19">
        <v>1</v>
      </c>
      <c r="G35" s="19">
        <v>55</v>
      </c>
      <c r="H35" s="19">
        <v>2371</v>
      </c>
      <c r="I35" s="19">
        <v>17</v>
      </c>
      <c r="J35" s="19">
        <v>0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N35" s="21">
        <f t="shared" si="1"/>
        <v>45350.548611111109</v>
      </c>
      <c r="AO35" s="22">
        <f t="shared" si="11"/>
        <v>54.258400000000002</v>
      </c>
      <c r="AP35" s="22">
        <f t="shared" si="12"/>
        <v>48.090399999999995</v>
      </c>
      <c r="AQ35" s="22">
        <f t="shared" si="19"/>
        <v>1.8304</v>
      </c>
      <c r="AR35" s="22">
        <f t="shared" si="13"/>
        <v>4.9144000000000005</v>
      </c>
      <c r="AS35" s="22">
        <f t="shared" si="14"/>
        <v>2.3444000000000003</v>
      </c>
      <c r="AT35" s="22">
        <f t="shared" si="15"/>
        <v>30.1004</v>
      </c>
      <c r="AU35" s="22">
        <f t="shared" si="16"/>
        <v>1220.5244</v>
      </c>
      <c r="AV35" s="22">
        <f t="shared" si="17"/>
        <v>10.5684</v>
      </c>
      <c r="AW35" s="22">
        <f t="shared" si="18"/>
        <v>1.8304</v>
      </c>
    </row>
    <row r="36" spans="1:49" hidden="1" x14ac:dyDescent="0.3">
      <c r="A36" s="20">
        <v>45350.555555555555</v>
      </c>
      <c r="B36" s="19">
        <v>112</v>
      </c>
      <c r="C36" s="19">
        <v>84</v>
      </c>
      <c r="D36" s="19">
        <v>0</v>
      </c>
      <c r="E36" s="19">
        <v>6</v>
      </c>
      <c r="F36" s="19">
        <v>1</v>
      </c>
      <c r="G36" s="19">
        <v>36</v>
      </c>
      <c r="H36" s="19">
        <v>2370</v>
      </c>
      <c r="I36" s="19">
        <v>17</v>
      </c>
      <c r="J36" s="19">
        <v>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N36" s="21">
        <f t="shared" si="1"/>
        <v>45350.555555555555</v>
      </c>
      <c r="AO36" s="22">
        <f t="shared" si="11"/>
        <v>59.398399999999995</v>
      </c>
      <c r="AP36" s="22">
        <f t="shared" si="12"/>
        <v>45.006399999999999</v>
      </c>
      <c r="AQ36" s="22">
        <f t="shared" si="19"/>
        <v>1.8304</v>
      </c>
      <c r="AR36" s="22">
        <f t="shared" si="13"/>
        <v>4.9144000000000005</v>
      </c>
      <c r="AS36" s="22">
        <f t="shared" si="14"/>
        <v>2.3444000000000003</v>
      </c>
      <c r="AT36" s="22">
        <f t="shared" si="15"/>
        <v>20.334400000000002</v>
      </c>
      <c r="AU36" s="22">
        <f t="shared" si="16"/>
        <v>1220.0104000000001</v>
      </c>
      <c r="AV36" s="22">
        <f t="shared" si="17"/>
        <v>10.5684</v>
      </c>
      <c r="AW36" s="22">
        <f t="shared" si="18"/>
        <v>1.8304</v>
      </c>
    </row>
    <row r="37" spans="1:49" hidden="1" x14ac:dyDescent="0.3">
      <c r="A37" s="20">
        <v>45350.5625</v>
      </c>
      <c r="B37" s="19">
        <v>112</v>
      </c>
      <c r="C37" s="19">
        <v>63</v>
      </c>
      <c r="D37" s="19">
        <v>1</v>
      </c>
      <c r="E37" s="19">
        <v>7</v>
      </c>
      <c r="F37" s="19">
        <v>1</v>
      </c>
      <c r="G37" s="19">
        <v>28</v>
      </c>
      <c r="H37" s="19">
        <v>2371</v>
      </c>
      <c r="I37" s="19">
        <v>15</v>
      </c>
      <c r="J37" s="19">
        <v>0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N37" s="21">
        <f t="shared" si="1"/>
        <v>45350.5625</v>
      </c>
      <c r="AO37" s="22">
        <f t="shared" si="11"/>
        <v>59.398399999999995</v>
      </c>
      <c r="AP37" s="22">
        <f t="shared" si="12"/>
        <v>34.212399999999995</v>
      </c>
      <c r="AQ37" s="22">
        <f t="shared" si="19"/>
        <v>2.3444000000000003</v>
      </c>
      <c r="AR37" s="22">
        <f t="shared" si="13"/>
        <v>5.4283999999999999</v>
      </c>
      <c r="AS37" s="22">
        <f t="shared" si="14"/>
        <v>2.3444000000000003</v>
      </c>
      <c r="AT37" s="22">
        <f t="shared" si="15"/>
        <v>16.2224</v>
      </c>
      <c r="AU37" s="22">
        <f t="shared" si="16"/>
        <v>1220.5244</v>
      </c>
      <c r="AV37" s="22">
        <f t="shared" si="17"/>
        <v>9.5404</v>
      </c>
      <c r="AW37" s="22">
        <f t="shared" si="18"/>
        <v>1.8304</v>
      </c>
    </row>
    <row r="38" spans="1:49" hidden="1" x14ac:dyDescent="0.3">
      <c r="A38" s="20">
        <v>45350.569444444445</v>
      </c>
      <c r="B38" s="19">
        <v>114</v>
      </c>
      <c r="C38" s="19">
        <v>40</v>
      </c>
      <c r="D38" s="19">
        <v>1</v>
      </c>
      <c r="E38" s="19">
        <v>5</v>
      </c>
      <c r="F38" s="19">
        <v>0</v>
      </c>
      <c r="G38" s="19">
        <v>33</v>
      </c>
      <c r="H38" s="19">
        <v>2371</v>
      </c>
      <c r="I38" s="19">
        <v>15</v>
      </c>
      <c r="J38" s="19">
        <v>0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N38" s="21">
        <f t="shared" si="1"/>
        <v>45350.569444444445</v>
      </c>
      <c r="AO38" s="22">
        <f t="shared" si="11"/>
        <v>60.426400000000001</v>
      </c>
      <c r="AP38" s="22">
        <f t="shared" si="12"/>
        <v>22.390400000000003</v>
      </c>
      <c r="AQ38" s="22">
        <f t="shared" si="19"/>
        <v>2.3444000000000003</v>
      </c>
      <c r="AR38" s="22">
        <f t="shared" si="13"/>
        <v>4.4004000000000003</v>
      </c>
      <c r="AS38" s="22">
        <f t="shared" si="14"/>
        <v>1.8304</v>
      </c>
      <c r="AT38" s="22">
        <f t="shared" si="15"/>
        <v>18.792400000000001</v>
      </c>
      <c r="AU38" s="22">
        <f t="shared" si="16"/>
        <v>1220.5244</v>
      </c>
      <c r="AV38" s="22">
        <f t="shared" si="17"/>
        <v>9.5404</v>
      </c>
      <c r="AW38" s="22">
        <f t="shared" si="18"/>
        <v>1.8304</v>
      </c>
    </row>
    <row r="39" spans="1:49" hidden="1" x14ac:dyDescent="0.3">
      <c r="A39" s="20">
        <v>45350.576388888891</v>
      </c>
      <c r="B39" s="19">
        <v>102</v>
      </c>
      <c r="C39" s="19">
        <v>33</v>
      </c>
      <c r="D39" s="19">
        <v>0</v>
      </c>
      <c r="E39" s="19">
        <v>6</v>
      </c>
      <c r="F39" s="19">
        <v>1</v>
      </c>
      <c r="G39" s="19">
        <v>36</v>
      </c>
      <c r="H39" s="19">
        <v>2371</v>
      </c>
      <c r="I39" s="19">
        <v>13</v>
      </c>
      <c r="J39" s="19">
        <v>0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N39" s="21">
        <f t="shared" si="1"/>
        <v>45350.576388888891</v>
      </c>
      <c r="AO39" s="22">
        <f t="shared" si="11"/>
        <v>54.258400000000002</v>
      </c>
      <c r="AP39" s="22">
        <f t="shared" si="12"/>
        <v>18.792400000000001</v>
      </c>
      <c r="AQ39" s="22">
        <f t="shared" si="19"/>
        <v>1.8304</v>
      </c>
      <c r="AR39" s="22">
        <f t="shared" si="13"/>
        <v>4.9144000000000005</v>
      </c>
      <c r="AS39" s="22">
        <f t="shared" si="14"/>
        <v>2.3444000000000003</v>
      </c>
      <c r="AT39" s="22">
        <f t="shared" si="15"/>
        <v>20.334400000000002</v>
      </c>
      <c r="AU39" s="22">
        <f t="shared" si="16"/>
        <v>1220.5244</v>
      </c>
      <c r="AV39" s="22">
        <f t="shared" si="17"/>
        <v>8.5123999999999995</v>
      </c>
      <c r="AW39" s="22">
        <f t="shared" si="18"/>
        <v>1.8304</v>
      </c>
    </row>
    <row r="40" spans="1:49" hidden="1" x14ac:dyDescent="0.3">
      <c r="A40" s="20">
        <v>45350.583333333336</v>
      </c>
      <c r="B40" s="19">
        <v>98</v>
      </c>
      <c r="C40" s="19">
        <v>28</v>
      </c>
      <c r="D40" s="19">
        <v>0</v>
      </c>
      <c r="E40" s="19">
        <v>7</v>
      </c>
      <c r="F40" s="19">
        <v>0</v>
      </c>
      <c r="G40" s="19">
        <v>33</v>
      </c>
      <c r="H40" s="19">
        <v>2371</v>
      </c>
      <c r="I40" s="19">
        <v>10</v>
      </c>
      <c r="J40" s="19">
        <v>0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N40" s="21">
        <f t="shared" si="1"/>
        <v>45350.583333333336</v>
      </c>
      <c r="AO40" s="22">
        <f t="shared" si="11"/>
        <v>52.202399999999997</v>
      </c>
      <c r="AP40" s="22">
        <f t="shared" si="12"/>
        <v>16.2224</v>
      </c>
      <c r="AQ40" s="22">
        <f t="shared" si="19"/>
        <v>1.8304</v>
      </c>
      <c r="AR40" s="22">
        <f t="shared" si="13"/>
        <v>5.4283999999999999</v>
      </c>
      <c r="AS40" s="22">
        <f t="shared" si="14"/>
        <v>1.8304</v>
      </c>
      <c r="AT40" s="22">
        <f t="shared" si="15"/>
        <v>18.792400000000001</v>
      </c>
      <c r="AU40" s="22">
        <f t="shared" si="16"/>
        <v>1220.5244</v>
      </c>
      <c r="AV40" s="22">
        <f t="shared" si="17"/>
        <v>6.9704000000000006</v>
      </c>
      <c r="AW40" s="22">
        <f t="shared" si="18"/>
        <v>1.8304</v>
      </c>
    </row>
    <row r="41" spans="1:49" hidden="1" x14ac:dyDescent="0.3">
      <c r="A41" s="20">
        <v>45350.590277777781</v>
      </c>
      <c r="B41" s="19">
        <v>86</v>
      </c>
      <c r="C41" s="19">
        <v>23</v>
      </c>
      <c r="D41" s="19">
        <v>0</v>
      </c>
      <c r="E41" s="19">
        <v>4</v>
      </c>
      <c r="F41" s="19">
        <v>0</v>
      </c>
      <c r="G41" s="19">
        <v>38</v>
      </c>
      <c r="H41" s="19">
        <v>2371</v>
      </c>
      <c r="I41" s="19">
        <v>10</v>
      </c>
      <c r="J41" s="19">
        <v>0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N41" s="21">
        <f t="shared" si="1"/>
        <v>45350.590277777781</v>
      </c>
      <c r="AO41" s="22">
        <f t="shared" si="11"/>
        <v>46.034399999999998</v>
      </c>
      <c r="AP41" s="22">
        <f t="shared" si="12"/>
        <v>13.6524</v>
      </c>
      <c r="AQ41" s="22">
        <f t="shared" si="19"/>
        <v>1.8304</v>
      </c>
      <c r="AR41" s="22">
        <f t="shared" si="13"/>
        <v>3.8864000000000001</v>
      </c>
      <c r="AS41" s="22">
        <f t="shared" si="14"/>
        <v>1.8304</v>
      </c>
      <c r="AT41" s="22">
        <f t="shared" si="15"/>
        <v>21.362400000000001</v>
      </c>
      <c r="AU41" s="22">
        <f t="shared" si="16"/>
        <v>1220.5244</v>
      </c>
      <c r="AV41" s="22">
        <f t="shared" si="17"/>
        <v>6.9704000000000006</v>
      </c>
      <c r="AW41" s="22">
        <f t="shared" si="18"/>
        <v>1.8304</v>
      </c>
    </row>
    <row r="42" spans="1:49" hidden="1" x14ac:dyDescent="0.3">
      <c r="A42" s="20">
        <v>45350.597222222219</v>
      </c>
      <c r="B42" s="19">
        <v>66</v>
      </c>
      <c r="C42" s="19">
        <v>24</v>
      </c>
      <c r="D42" s="19">
        <v>0</v>
      </c>
      <c r="E42" s="19">
        <v>4</v>
      </c>
      <c r="F42" s="19">
        <v>1</v>
      </c>
      <c r="G42" s="19">
        <v>40</v>
      </c>
      <c r="H42" s="19">
        <v>2370</v>
      </c>
      <c r="I42" s="19">
        <v>8</v>
      </c>
      <c r="J42" s="19">
        <v>0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N42" s="21">
        <f t="shared" si="1"/>
        <v>45350.597222222219</v>
      </c>
      <c r="AO42" s="22">
        <f t="shared" si="11"/>
        <v>35.754399999999997</v>
      </c>
      <c r="AP42" s="22">
        <f t="shared" si="12"/>
        <v>14.166399999999999</v>
      </c>
      <c r="AQ42" s="22">
        <f t="shared" si="19"/>
        <v>1.8304</v>
      </c>
      <c r="AR42" s="22">
        <f t="shared" si="13"/>
        <v>3.8864000000000001</v>
      </c>
      <c r="AS42" s="22">
        <f t="shared" si="14"/>
        <v>2.3444000000000003</v>
      </c>
      <c r="AT42" s="22">
        <f t="shared" si="15"/>
        <v>22.390400000000003</v>
      </c>
      <c r="AU42" s="22">
        <f t="shared" si="16"/>
        <v>1220.0104000000001</v>
      </c>
      <c r="AV42" s="22">
        <f t="shared" si="17"/>
        <v>5.9424000000000001</v>
      </c>
      <c r="AW42" s="22">
        <f t="shared" si="18"/>
        <v>1.8304</v>
      </c>
    </row>
    <row r="43" spans="1:49" hidden="1" x14ac:dyDescent="0.3">
      <c r="A43" s="20">
        <v>45350.604166666664</v>
      </c>
      <c r="B43" s="19">
        <v>62</v>
      </c>
      <c r="C43" s="19">
        <v>24</v>
      </c>
      <c r="D43" s="19">
        <v>0</v>
      </c>
      <c r="E43" s="19">
        <v>4</v>
      </c>
      <c r="F43" s="19">
        <v>1</v>
      </c>
      <c r="G43" s="19">
        <v>40</v>
      </c>
      <c r="H43" s="19">
        <v>2371</v>
      </c>
      <c r="I43" s="19">
        <v>7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N43" s="21">
        <f t="shared" si="1"/>
        <v>45350.604166666664</v>
      </c>
      <c r="AO43" s="22">
        <f t="shared" si="11"/>
        <v>33.698399999999999</v>
      </c>
      <c r="AP43" s="22">
        <f t="shared" si="12"/>
        <v>14.166399999999999</v>
      </c>
      <c r="AQ43" s="22">
        <f t="shared" si="19"/>
        <v>1.8304</v>
      </c>
      <c r="AR43" s="22">
        <f t="shared" si="13"/>
        <v>3.8864000000000001</v>
      </c>
      <c r="AS43" s="22">
        <f t="shared" si="14"/>
        <v>2.3444000000000003</v>
      </c>
      <c r="AT43" s="22">
        <f t="shared" si="15"/>
        <v>22.390400000000003</v>
      </c>
      <c r="AU43" s="22">
        <f t="shared" si="16"/>
        <v>1220.5244</v>
      </c>
      <c r="AV43" s="22">
        <f t="shared" si="17"/>
        <v>5.4283999999999999</v>
      </c>
      <c r="AW43" s="22" t="str">
        <f t="shared" si="18"/>
        <v/>
      </c>
    </row>
    <row r="44" spans="1:49" hidden="1" x14ac:dyDescent="0.3">
      <c r="A44" s="20">
        <v>45350.611111111109</v>
      </c>
      <c r="B44" s="19">
        <v>47</v>
      </c>
      <c r="C44" s="19">
        <v>23</v>
      </c>
      <c r="D44" s="19">
        <v>0</v>
      </c>
      <c r="E44" s="19">
        <v>5</v>
      </c>
      <c r="F44" s="19">
        <v>1</v>
      </c>
      <c r="G44" s="19">
        <v>36</v>
      </c>
      <c r="H44" s="19">
        <v>2371</v>
      </c>
      <c r="I44" s="19">
        <v>5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N44" s="21">
        <f t="shared" si="1"/>
        <v>45350.611111111109</v>
      </c>
      <c r="AO44" s="22">
        <f t="shared" si="11"/>
        <v>25.988400000000002</v>
      </c>
      <c r="AP44" s="22">
        <f t="shared" si="12"/>
        <v>13.6524</v>
      </c>
      <c r="AQ44" s="22">
        <f t="shared" si="19"/>
        <v>1.8304</v>
      </c>
      <c r="AR44" s="22">
        <f t="shared" si="13"/>
        <v>4.4004000000000003</v>
      </c>
      <c r="AS44" s="22">
        <f t="shared" si="14"/>
        <v>2.3444000000000003</v>
      </c>
      <c r="AT44" s="22">
        <f t="shared" si="15"/>
        <v>20.334400000000002</v>
      </c>
      <c r="AU44" s="22">
        <f t="shared" si="16"/>
        <v>1220.5244</v>
      </c>
      <c r="AV44" s="22">
        <f t="shared" si="17"/>
        <v>4.4004000000000003</v>
      </c>
      <c r="AW44" s="22" t="str">
        <f t="shared" si="18"/>
        <v/>
      </c>
    </row>
    <row r="45" spans="1:49" hidden="1" x14ac:dyDescent="0.3">
      <c r="A45" s="20">
        <v>45350.618055555555</v>
      </c>
      <c r="B45" s="19">
        <v>33</v>
      </c>
      <c r="C45" s="19">
        <v>23</v>
      </c>
      <c r="D45" s="19">
        <v>0</v>
      </c>
      <c r="E45" s="19">
        <v>5</v>
      </c>
      <c r="F45" s="19">
        <v>1</v>
      </c>
      <c r="G45" s="19">
        <v>33</v>
      </c>
      <c r="H45" s="19">
        <v>2371</v>
      </c>
      <c r="I45" s="19">
        <v>6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N45" s="21">
        <f t="shared" si="1"/>
        <v>45350.618055555555</v>
      </c>
      <c r="AO45" s="22">
        <f t="shared" si="11"/>
        <v>18.792400000000001</v>
      </c>
      <c r="AP45" s="22">
        <f t="shared" si="12"/>
        <v>13.6524</v>
      </c>
      <c r="AQ45" s="22">
        <f t="shared" si="19"/>
        <v>1.8304</v>
      </c>
      <c r="AR45" s="22">
        <f t="shared" si="13"/>
        <v>4.4004000000000003</v>
      </c>
      <c r="AS45" s="22">
        <f t="shared" si="14"/>
        <v>2.3444000000000003</v>
      </c>
      <c r="AT45" s="22">
        <f t="shared" si="15"/>
        <v>18.792400000000001</v>
      </c>
      <c r="AU45" s="22">
        <f t="shared" si="16"/>
        <v>1220.5244</v>
      </c>
      <c r="AV45" s="22">
        <f t="shared" si="17"/>
        <v>4.9144000000000005</v>
      </c>
      <c r="AW45" s="22" t="str">
        <f t="shared" si="18"/>
        <v/>
      </c>
    </row>
    <row r="46" spans="1:49" hidden="1" x14ac:dyDescent="0.3">
      <c r="A46" s="20">
        <v>45350.625</v>
      </c>
      <c r="B46" s="19">
        <v>33</v>
      </c>
      <c r="C46" s="19">
        <v>19</v>
      </c>
      <c r="D46" s="19">
        <v>0</v>
      </c>
      <c r="E46" s="19">
        <v>3</v>
      </c>
      <c r="F46" s="19">
        <v>1</v>
      </c>
      <c r="G46" s="19">
        <v>33</v>
      </c>
      <c r="H46" s="19">
        <v>2370</v>
      </c>
      <c r="I46" s="19">
        <v>5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N46" s="21">
        <f t="shared" si="1"/>
        <v>45350.625</v>
      </c>
      <c r="AO46" s="22">
        <f t="shared" si="11"/>
        <v>18.792400000000001</v>
      </c>
      <c r="AP46" s="22">
        <f t="shared" si="12"/>
        <v>11.596399999999999</v>
      </c>
      <c r="AQ46" s="22">
        <f t="shared" si="19"/>
        <v>1.8304</v>
      </c>
      <c r="AR46" s="22">
        <f t="shared" si="13"/>
        <v>3.3723999999999998</v>
      </c>
      <c r="AS46" s="22">
        <f t="shared" si="14"/>
        <v>2.3444000000000003</v>
      </c>
      <c r="AT46" s="22">
        <f t="shared" si="15"/>
        <v>18.792400000000001</v>
      </c>
      <c r="AU46" s="22">
        <f t="shared" si="16"/>
        <v>1220.0104000000001</v>
      </c>
      <c r="AV46" s="22">
        <f t="shared" si="17"/>
        <v>4.4004000000000003</v>
      </c>
      <c r="AW46" s="22" t="str">
        <f t="shared" si="18"/>
        <v/>
      </c>
    </row>
    <row r="47" spans="1:49" hidden="1" x14ac:dyDescent="0.3">
      <c r="A47" s="20">
        <v>45350.631944444445</v>
      </c>
      <c r="B47" s="19">
        <v>27</v>
      </c>
      <c r="C47" s="19">
        <v>19</v>
      </c>
      <c r="D47" s="19">
        <v>0</v>
      </c>
      <c r="E47" s="19">
        <v>3</v>
      </c>
      <c r="F47" s="19">
        <v>2</v>
      </c>
      <c r="G47" s="19">
        <v>34</v>
      </c>
      <c r="H47" s="19">
        <v>2371</v>
      </c>
      <c r="I47" s="19">
        <v>3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N47" s="21">
        <f t="shared" si="1"/>
        <v>45350.631944444445</v>
      </c>
      <c r="AO47" s="22">
        <f t="shared" si="11"/>
        <v>15.708400000000001</v>
      </c>
      <c r="AP47" s="22">
        <f t="shared" si="12"/>
        <v>11.596399999999999</v>
      </c>
      <c r="AQ47" s="22">
        <f t="shared" si="19"/>
        <v>1.8304</v>
      </c>
      <c r="AR47" s="22">
        <f t="shared" si="13"/>
        <v>3.3723999999999998</v>
      </c>
      <c r="AS47" s="22">
        <f t="shared" si="14"/>
        <v>2.8584000000000001</v>
      </c>
      <c r="AT47" s="22">
        <f t="shared" si="15"/>
        <v>19.3064</v>
      </c>
      <c r="AU47" s="22">
        <f t="shared" si="16"/>
        <v>1220.5244</v>
      </c>
      <c r="AV47" s="22">
        <f t="shared" si="17"/>
        <v>3.3723999999999998</v>
      </c>
      <c r="AW47" s="22" t="str">
        <f t="shared" si="18"/>
        <v/>
      </c>
    </row>
    <row r="48" spans="1:49" hidden="1" x14ac:dyDescent="0.3">
      <c r="A48" s="20">
        <v>45350.638888888891</v>
      </c>
      <c r="B48" s="19">
        <v>29</v>
      </c>
      <c r="C48" s="19">
        <v>23</v>
      </c>
      <c r="D48" s="19">
        <v>0</v>
      </c>
      <c r="E48" s="19">
        <v>2</v>
      </c>
      <c r="F48" s="19">
        <v>2</v>
      </c>
      <c r="G48" s="19">
        <v>36</v>
      </c>
      <c r="H48" s="19">
        <v>2370</v>
      </c>
      <c r="I48" s="19">
        <v>3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N48" s="21">
        <f t="shared" si="1"/>
        <v>45350.638888888891</v>
      </c>
      <c r="AO48" s="22">
        <f t="shared" si="11"/>
        <v>16.7364</v>
      </c>
      <c r="AP48" s="22">
        <f t="shared" si="12"/>
        <v>13.6524</v>
      </c>
      <c r="AQ48" s="22">
        <f t="shared" si="19"/>
        <v>1.8304</v>
      </c>
      <c r="AR48" s="22">
        <f t="shared" si="13"/>
        <v>2.8584000000000001</v>
      </c>
      <c r="AS48" s="22">
        <f t="shared" si="14"/>
        <v>2.8584000000000001</v>
      </c>
      <c r="AT48" s="22">
        <f t="shared" si="15"/>
        <v>20.334400000000002</v>
      </c>
      <c r="AU48" s="22">
        <f t="shared" si="16"/>
        <v>1220.0104000000001</v>
      </c>
      <c r="AV48" s="22">
        <f t="shared" si="17"/>
        <v>3.3723999999999998</v>
      </c>
      <c r="AW48" s="22" t="str">
        <f t="shared" si="18"/>
        <v/>
      </c>
    </row>
    <row r="49" spans="1:49" hidden="1" x14ac:dyDescent="0.3">
      <c r="A49" s="20">
        <v>45350.645833333336</v>
      </c>
      <c r="B49" s="19">
        <v>23</v>
      </c>
      <c r="C49" s="19">
        <v>19</v>
      </c>
      <c r="D49" s="19">
        <v>0</v>
      </c>
      <c r="E49" s="19">
        <v>3</v>
      </c>
      <c r="F49" s="19">
        <v>2</v>
      </c>
      <c r="G49" s="19">
        <v>39</v>
      </c>
      <c r="H49" s="19">
        <v>2371</v>
      </c>
      <c r="I49" s="19">
        <v>2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N49" s="21">
        <f t="shared" si="1"/>
        <v>45350.645833333336</v>
      </c>
      <c r="AO49" s="22">
        <f t="shared" si="11"/>
        <v>13.6524</v>
      </c>
      <c r="AP49" s="22">
        <f t="shared" si="12"/>
        <v>11.596399999999999</v>
      </c>
      <c r="AQ49" s="22">
        <f t="shared" si="19"/>
        <v>1.8304</v>
      </c>
      <c r="AR49" s="22">
        <f t="shared" si="13"/>
        <v>3.3723999999999998</v>
      </c>
      <c r="AS49" s="22">
        <f t="shared" si="14"/>
        <v>2.8584000000000001</v>
      </c>
      <c r="AT49" s="22">
        <f t="shared" si="15"/>
        <v>21.8764</v>
      </c>
      <c r="AU49" s="22">
        <f t="shared" si="16"/>
        <v>1220.5244</v>
      </c>
      <c r="AV49" s="22">
        <f t="shared" si="17"/>
        <v>2.8584000000000001</v>
      </c>
      <c r="AW49" s="22" t="str">
        <f t="shared" si="18"/>
        <v/>
      </c>
    </row>
    <row r="50" spans="1:49" hidden="1" x14ac:dyDescent="0.3">
      <c r="A50" s="20">
        <v>45350.652777777781</v>
      </c>
      <c r="B50" s="19">
        <v>19</v>
      </c>
      <c r="C50" s="19">
        <v>19</v>
      </c>
      <c r="D50" s="19">
        <v>0</v>
      </c>
      <c r="E50" s="19">
        <v>3</v>
      </c>
      <c r="F50" s="19">
        <v>1</v>
      </c>
      <c r="G50" s="19">
        <v>38</v>
      </c>
      <c r="H50" s="19">
        <v>2371</v>
      </c>
      <c r="I50" s="19">
        <v>2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N50" s="21">
        <f t="shared" si="1"/>
        <v>45350.652777777781</v>
      </c>
      <c r="AO50" s="22">
        <f t="shared" si="11"/>
        <v>11.596399999999999</v>
      </c>
      <c r="AP50" s="22">
        <f t="shared" si="12"/>
        <v>11.596399999999999</v>
      </c>
      <c r="AQ50" s="22">
        <f t="shared" si="19"/>
        <v>1.8304</v>
      </c>
      <c r="AR50" s="22">
        <f t="shared" si="13"/>
        <v>3.3723999999999998</v>
      </c>
      <c r="AS50" s="22">
        <f t="shared" si="14"/>
        <v>2.3444000000000003</v>
      </c>
      <c r="AT50" s="22">
        <f t="shared" si="15"/>
        <v>21.362400000000001</v>
      </c>
      <c r="AU50" s="22">
        <f t="shared" si="16"/>
        <v>1220.5244</v>
      </c>
      <c r="AV50" s="22">
        <f t="shared" si="17"/>
        <v>2.8584000000000001</v>
      </c>
      <c r="AW50" s="22" t="str">
        <f t="shared" si="18"/>
        <v/>
      </c>
    </row>
    <row r="51" spans="1:49" hidden="1" x14ac:dyDescent="0.3">
      <c r="A51" s="20">
        <v>45350.659722222219</v>
      </c>
      <c r="B51" s="19">
        <v>18</v>
      </c>
      <c r="C51" s="19">
        <v>13</v>
      </c>
      <c r="D51" s="19">
        <v>0</v>
      </c>
      <c r="E51" s="19">
        <v>3</v>
      </c>
      <c r="F51" s="19">
        <v>2</v>
      </c>
      <c r="G51" s="19">
        <v>39</v>
      </c>
      <c r="H51" s="19">
        <v>2370</v>
      </c>
      <c r="I51" s="19">
        <v>2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N51" s="21">
        <f t="shared" si="1"/>
        <v>45350.659722222219</v>
      </c>
      <c r="AO51" s="22">
        <f t="shared" si="11"/>
        <v>11.0824</v>
      </c>
      <c r="AP51" s="22">
        <f t="shared" si="12"/>
        <v>8.5123999999999995</v>
      </c>
      <c r="AQ51" s="22">
        <f t="shared" si="19"/>
        <v>1.8304</v>
      </c>
      <c r="AR51" s="22">
        <f t="shared" si="13"/>
        <v>3.3723999999999998</v>
      </c>
      <c r="AS51" s="22">
        <f t="shared" si="14"/>
        <v>2.8584000000000001</v>
      </c>
      <c r="AT51" s="22">
        <f t="shared" si="15"/>
        <v>21.8764</v>
      </c>
      <c r="AU51" s="22">
        <f t="shared" si="16"/>
        <v>1220.0104000000001</v>
      </c>
      <c r="AV51" s="22">
        <f t="shared" si="17"/>
        <v>2.8584000000000001</v>
      </c>
      <c r="AW51" s="22" t="str">
        <f t="shared" si="18"/>
        <v/>
      </c>
    </row>
    <row r="52" spans="1:49" hidden="1" x14ac:dyDescent="0.3">
      <c r="A52" s="20">
        <v>45350.666666666664</v>
      </c>
      <c r="B52" s="19">
        <v>20</v>
      </c>
      <c r="C52" s="19">
        <v>10</v>
      </c>
      <c r="D52" s="19">
        <v>0</v>
      </c>
      <c r="E52" s="19">
        <v>3</v>
      </c>
      <c r="F52" s="19">
        <v>2</v>
      </c>
      <c r="G52" s="19">
        <v>41</v>
      </c>
      <c r="H52" s="19">
        <v>2371</v>
      </c>
      <c r="I52" s="19">
        <v>2</v>
      </c>
      <c r="J52" s="19">
        <v>0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N52" s="21">
        <f t="shared" si="1"/>
        <v>45350.666666666664</v>
      </c>
      <c r="AO52" s="22">
        <f t="shared" si="11"/>
        <v>12.110400000000002</v>
      </c>
      <c r="AP52" s="22">
        <f t="shared" si="12"/>
        <v>6.9704000000000006</v>
      </c>
      <c r="AQ52" s="22">
        <f t="shared" si="19"/>
        <v>1.8304</v>
      </c>
      <c r="AR52" s="22">
        <f t="shared" si="13"/>
        <v>3.3723999999999998</v>
      </c>
      <c r="AS52" s="22">
        <f t="shared" si="14"/>
        <v>2.8584000000000001</v>
      </c>
      <c r="AT52" s="22">
        <f t="shared" si="15"/>
        <v>22.904400000000003</v>
      </c>
      <c r="AU52" s="22">
        <f t="shared" si="16"/>
        <v>1220.5244</v>
      </c>
      <c r="AV52" s="22">
        <f t="shared" si="17"/>
        <v>2.8584000000000001</v>
      </c>
      <c r="AW52" s="22">
        <f t="shared" si="18"/>
        <v>1.8304</v>
      </c>
    </row>
    <row r="53" spans="1:49" hidden="1" x14ac:dyDescent="0.3">
      <c r="A53" s="20">
        <v>45350.673611111109</v>
      </c>
      <c r="B53" s="19">
        <v>16</v>
      </c>
      <c r="C53" s="19">
        <v>8</v>
      </c>
      <c r="D53" s="19">
        <v>0</v>
      </c>
      <c r="E53" s="19">
        <v>2</v>
      </c>
      <c r="F53" s="19">
        <v>2</v>
      </c>
      <c r="G53" s="19">
        <v>43</v>
      </c>
      <c r="H53" s="19">
        <v>2370</v>
      </c>
      <c r="I53" s="19">
        <v>3</v>
      </c>
      <c r="J53" s="19">
        <v>0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N53" s="21">
        <f t="shared" si="1"/>
        <v>45350.673611111109</v>
      </c>
      <c r="AO53" s="22">
        <f t="shared" si="11"/>
        <v>10.054400000000001</v>
      </c>
      <c r="AP53" s="22">
        <f t="shared" si="12"/>
        <v>5.9424000000000001</v>
      </c>
      <c r="AQ53" s="22">
        <f t="shared" si="19"/>
        <v>1.8304</v>
      </c>
      <c r="AR53" s="22">
        <f t="shared" si="13"/>
        <v>2.8584000000000001</v>
      </c>
      <c r="AS53" s="22">
        <f t="shared" si="14"/>
        <v>2.8584000000000001</v>
      </c>
      <c r="AT53" s="22">
        <f t="shared" si="15"/>
        <v>23.932400000000001</v>
      </c>
      <c r="AU53" s="22">
        <f t="shared" si="16"/>
        <v>1220.0104000000001</v>
      </c>
      <c r="AV53" s="22">
        <f t="shared" si="17"/>
        <v>3.3723999999999998</v>
      </c>
      <c r="AW53" s="22">
        <f t="shared" si="18"/>
        <v>1.8304</v>
      </c>
    </row>
    <row r="54" spans="1:49" hidden="1" x14ac:dyDescent="0.3">
      <c r="A54" s="20">
        <v>45350.680555555555</v>
      </c>
      <c r="B54" s="19">
        <v>12</v>
      </c>
      <c r="C54" s="19">
        <v>8</v>
      </c>
      <c r="D54" s="19">
        <v>0</v>
      </c>
      <c r="E54" s="19">
        <v>2</v>
      </c>
      <c r="F54" s="19">
        <v>3</v>
      </c>
      <c r="G54" s="19">
        <v>44</v>
      </c>
      <c r="H54" s="19">
        <v>2370</v>
      </c>
      <c r="I54" s="19">
        <v>4</v>
      </c>
      <c r="J54" s="19">
        <v>0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N54" s="21">
        <f t="shared" si="1"/>
        <v>45350.680555555555</v>
      </c>
      <c r="AO54" s="22">
        <f t="shared" si="11"/>
        <v>7.9984000000000002</v>
      </c>
      <c r="AP54" s="22">
        <f t="shared" si="12"/>
        <v>5.9424000000000001</v>
      </c>
      <c r="AQ54" s="22">
        <f t="shared" si="19"/>
        <v>1.8304</v>
      </c>
      <c r="AR54" s="22">
        <f t="shared" si="13"/>
        <v>2.8584000000000001</v>
      </c>
      <c r="AS54" s="22">
        <f t="shared" si="14"/>
        <v>3.3723999999999998</v>
      </c>
      <c r="AT54" s="22">
        <f t="shared" si="15"/>
        <v>24.446400000000001</v>
      </c>
      <c r="AU54" s="22">
        <f t="shared" si="16"/>
        <v>1220.0104000000001</v>
      </c>
      <c r="AV54" s="22">
        <f t="shared" si="17"/>
        <v>3.8864000000000001</v>
      </c>
      <c r="AW54" s="22">
        <f t="shared" si="18"/>
        <v>1.8304</v>
      </c>
    </row>
    <row r="55" spans="1:49" hidden="1" x14ac:dyDescent="0.3">
      <c r="A55" s="20">
        <v>45350.6875</v>
      </c>
      <c r="B55" s="19">
        <v>10</v>
      </c>
      <c r="C55" s="19">
        <v>6</v>
      </c>
      <c r="D55" s="19">
        <v>0</v>
      </c>
      <c r="E55" s="19">
        <v>3</v>
      </c>
      <c r="F55" s="19">
        <v>3</v>
      </c>
      <c r="G55" s="19">
        <v>43</v>
      </c>
      <c r="H55" s="19">
        <v>2370</v>
      </c>
      <c r="I55" s="19">
        <v>2</v>
      </c>
      <c r="J55" s="19">
        <v>0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N55" s="21">
        <f t="shared" si="1"/>
        <v>45350.6875</v>
      </c>
      <c r="AO55" s="22">
        <f t="shared" si="11"/>
        <v>6.9704000000000006</v>
      </c>
      <c r="AP55" s="22">
        <f t="shared" si="12"/>
        <v>4.9144000000000005</v>
      </c>
      <c r="AQ55" s="22">
        <f t="shared" si="19"/>
        <v>1.8304</v>
      </c>
      <c r="AR55" s="22">
        <f t="shared" si="13"/>
        <v>3.3723999999999998</v>
      </c>
      <c r="AS55" s="22">
        <f t="shared" si="14"/>
        <v>3.3723999999999998</v>
      </c>
      <c r="AT55" s="22">
        <f t="shared" si="15"/>
        <v>23.932400000000001</v>
      </c>
      <c r="AU55" s="22">
        <f t="shared" si="16"/>
        <v>1220.0104000000001</v>
      </c>
      <c r="AV55" s="22">
        <f t="shared" si="17"/>
        <v>2.8584000000000001</v>
      </c>
      <c r="AW55" s="22">
        <f t="shared" si="18"/>
        <v>1.8304</v>
      </c>
    </row>
    <row r="56" spans="1:49" hidden="1" x14ac:dyDescent="0.3">
      <c r="A56" s="20">
        <v>45350.694444444445</v>
      </c>
      <c r="B56" s="19">
        <v>9</v>
      </c>
      <c r="C56" s="19">
        <v>4</v>
      </c>
      <c r="D56" s="19">
        <v>0</v>
      </c>
      <c r="E56" s="19">
        <v>5</v>
      </c>
      <c r="F56" s="19">
        <v>3</v>
      </c>
      <c r="G56" s="19">
        <v>46</v>
      </c>
      <c r="H56" s="19">
        <v>2371</v>
      </c>
      <c r="I56" s="19">
        <v>3</v>
      </c>
      <c r="J56" s="19">
        <v>0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N56" s="21">
        <f t="shared" si="1"/>
        <v>45350.694444444445</v>
      </c>
      <c r="AO56" s="22">
        <f t="shared" si="11"/>
        <v>6.4564000000000004</v>
      </c>
      <c r="AP56" s="22">
        <f t="shared" si="12"/>
        <v>3.8864000000000001</v>
      </c>
      <c r="AQ56" s="22">
        <f t="shared" si="19"/>
        <v>1.8304</v>
      </c>
      <c r="AR56" s="22">
        <f t="shared" si="13"/>
        <v>4.4004000000000003</v>
      </c>
      <c r="AS56" s="22">
        <f t="shared" si="14"/>
        <v>3.3723999999999998</v>
      </c>
      <c r="AT56" s="22">
        <f t="shared" si="15"/>
        <v>25.474400000000003</v>
      </c>
      <c r="AU56" s="22">
        <f t="shared" si="16"/>
        <v>1220.5244</v>
      </c>
      <c r="AV56" s="22">
        <f t="shared" si="17"/>
        <v>3.3723999999999998</v>
      </c>
      <c r="AW56" s="22">
        <f t="shared" si="18"/>
        <v>1.8304</v>
      </c>
    </row>
    <row r="57" spans="1:49" hidden="1" x14ac:dyDescent="0.3">
      <c r="A57" s="20">
        <v>45350.701388888891</v>
      </c>
      <c r="B57" s="19">
        <v>7</v>
      </c>
      <c r="C57" s="19">
        <v>8</v>
      </c>
      <c r="D57" s="19">
        <v>0</v>
      </c>
      <c r="E57" s="19">
        <v>3</v>
      </c>
      <c r="F57" s="19">
        <v>5</v>
      </c>
      <c r="G57" s="19">
        <v>47</v>
      </c>
      <c r="H57" s="19">
        <v>2371</v>
      </c>
      <c r="I57" s="19">
        <v>2</v>
      </c>
      <c r="J57" s="19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N57" s="21">
        <f t="shared" si="1"/>
        <v>45350.701388888891</v>
      </c>
      <c r="AO57" s="22">
        <f t="shared" si="11"/>
        <v>5.4283999999999999</v>
      </c>
      <c r="AP57" s="22">
        <f t="shared" si="12"/>
        <v>5.9424000000000001</v>
      </c>
      <c r="AQ57" s="22">
        <f t="shared" si="19"/>
        <v>1.8304</v>
      </c>
      <c r="AR57" s="22">
        <f t="shared" si="13"/>
        <v>3.3723999999999998</v>
      </c>
      <c r="AS57" s="22">
        <f t="shared" si="14"/>
        <v>4.4004000000000003</v>
      </c>
      <c r="AT57" s="22">
        <f t="shared" si="15"/>
        <v>25.988400000000002</v>
      </c>
      <c r="AU57" s="22">
        <f t="shared" si="16"/>
        <v>1220.5244</v>
      </c>
      <c r="AV57" s="22">
        <f t="shared" si="17"/>
        <v>2.8584000000000001</v>
      </c>
      <c r="AW57" s="22">
        <f t="shared" si="18"/>
        <v>1.8304</v>
      </c>
    </row>
    <row r="58" spans="1:49" hidden="1" x14ac:dyDescent="0.3">
      <c r="A58" s="20">
        <v>45350.708333333336</v>
      </c>
      <c r="B58" s="19">
        <v>7</v>
      </c>
      <c r="C58" s="19">
        <v>9</v>
      </c>
      <c r="D58" s="19">
        <v>0</v>
      </c>
      <c r="E58" s="19">
        <v>3</v>
      </c>
      <c r="F58" s="19">
        <v>4</v>
      </c>
      <c r="G58" s="19">
        <v>49</v>
      </c>
      <c r="H58" s="19">
        <v>2371</v>
      </c>
      <c r="I58" s="19">
        <v>2</v>
      </c>
      <c r="J58" s="19">
        <v>0</v>
      </c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21">
        <f t="shared" si="1"/>
        <v>45350.708333333336</v>
      </c>
      <c r="AO58" s="22">
        <f t="shared" si="11"/>
        <v>5.4283999999999999</v>
      </c>
      <c r="AP58" s="22">
        <f t="shared" si="12"/>
        <v>6.4564000000000004</v>
      </c>
      <c r="AQ58" s="22">
        <f t="shared" si="19"/>
        <v>1.8304</v>
      </c>
      <c r="AR58" s="22">
        <f t="shared" si="13"/>
        <v>3.3723999999999998</v>
      </c>
      <c r="AS58" s="22">
        <f t="shared" si="14"/>
        <v>3.8864000000000001</v>
      </c>
      <c r="AT58" s="22">
        <f t="shared" si="15"/>
        <v>27.016400000000001</v>
      </c>
      <c r="AU58" s="22">
        <f t="shared" si="16"/>
        <v>1220.5244</v>
      </c>
      <c r="AV58" s="22">
        <f t="shared" si="17"/>
        <v>2.8584000000000001</v>
      </c>
      <c r="AW58" s="22">
        <f t="shared" si="18"/>
        <v>1.8304</v>
      </c>
    </row>
    <row r="59" spans="1:49" hidden="1" x14ac:dyDescent="0.3">
      <c r="A59" s="20">
        <v>45350.715277777781</v>
      </c>
      <c r="B59" s="19">
        <v>9</v>
      </c>
      <c r="C59" s="19">
        <v>7</v>
      </c>
      <c r="D59" s="19">
        <v>0</v>
      </c>
      <c r="E59" s="19">
        <v>5</v>
      </c>
      <c r="F59" s="19">
        <v>4</v>
      </c>
      <c r="G59" s="19">
        <v>47</v>
      </c>
      <c r="H59" s="19">
        <v>2371</v>
      </c>
      <c r="I59" s="19">
        <v>2</v>
      </c>
      <c r="J59" s="19">
        <v>0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21">
        <f t="shared" si="1"/>
        <v>45350.715277777781</v>
      </c>
      <c r="AO59" s="22">
        <f t="shared" si="11"/>
        <v>6.4564000000000004</v>
      </c>
      <c r="AP59" s="22">
        <f t="shared" si="12"/>
        <v>5.4283999999999999</v>
      </c>
      <c r="AQ59" s="22">
        <f t="shared" si="19"/>
        <v>1.8304</v>
      </c>
      <c r="AR59" s="22">
        <f t="shared" si="13"/>
        <v>4.4004000000000003</v>
      </c>
      <c r="AS59" s="22">
        <f t="shared" si="14"/>
        <v>3.8864000000000001</v>
      </c>
      <c r="AT59" s="22">
        <f t="shared" si="15"/>
        <v>25.988400000000002</v>
      </c>
      <c r="AU59" s="22">
        <f t="shared" si="16"/>
        <v>1220.5244</v>
      </c>
      <c r="AV59" s="22">
        <f t="shared" si="17"/>
        <v>2.8584000000000001</v>
      </c>
      <c r="AW59" s="22">
        <f t="shared" si="18"/>
        <v>1.8304</v>
      </c>
    </row>
    <row r="60" spans="1:49" hidden="1" x14ac:dyDescent="0.3">
      <c r="A60" s="20">
        <v>45350.722222222219</v>
      </c>
      <c r="B60" s="19">
        <v>4</v>
      </c>
      <c r="C60" s="19">
        <v>4</v>
      </c>
      <c r="D60" s="19">
        <v>0</v>
      </c>
      <c r="E60" s="19">
        <v>4</v>
      </c>
      <c r="F60" s="19">
        <v>4</v>
      </c>
      <c r="G60" s="19">
        <v>48</v>
      </c>
      <c r="H60" s="19">
        <v>2370</v>
      </c>
      <c r="I60" s="19">
        <v>3</v>
      </c>
      <c r="J60" s="19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N60" s="21">
        <f t="shared" si="1"/>
        <v>45350.722222222219</v>
      </c>
      <c r="AO60" s="22">
        <f t="shared" si="11"/>
        <v>3.8864000000000001</v>
      </c>
      <c r="AP60" s="22">
        <f t="shared" si="12"/>
        <v>3.8864000000000001</v>
      </c>
      <c r="AQ60" s="22">
        <f t="shared" si="19"/>
        <v>1.8304</v>
      </c>
      <c r="AR60" s="22">
        <f t="shared" si="13"/>
        <v>3.8864000000000001</v>
      </c>
      <c r="AS60" s="22">
        <f t="shared" si="14"/>
        <v>3.8864000000000001</v>
      </c>
      <c r="AT60" s="22">
        <f t="shared" si="15"/>
        <v>26.502400000000002</v>
      </c>
      <c r="AU60" s="22">
        <f t="shared" si="16"/>
        <v>1220.0104000000001</v>
      </c>
      <c r="AV60" s="22">
        <f t="shared" si="17"/>
        <v>3.3723999999999998</v>
      </c>
      <c r="AW60" s="22">
        <f t="shared" si="18"/>
        <v>1.8304</v>
      </c>
    </row>
    <row r="61" spans="1:49" hidden="1" x14ac:dyDescent="0.3">
      <c r="A61" s="20">
        <v>45350.729166666664</v>
      </c>
      <c r="B61" s="19">
        <v>3</v>
      </c>
      <c r="C61" s="19">
        <v>6</v>
      </c>
      <c r="D61" s="19">
        <v>0</v>
      </c>
      <c r="E61" s="19">
        <v>5</v>
      </c>
      <c r="F61" s="19">
        <v>3</v>
      </c>
      <c r="G61" s="19">
        <v>48</v>
      </c>
      <c r="H61" s="19">
        <v>2371</v>
      </c>
      <c r="I61" s="19">
        <v>3</v>
      </c>
      <c r="J61" s="19">
        <v>0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N61" s="21">
        <f t="shared" si="1"/>
        <v>45350.729166666664</v>
      </c>
      <c r="AO61" s="22">
        <f t="shared" si="11"/>
        <v>3.3723999999999998</v>
      </c>
      <c r="AP61" s="22">
        <f t="shared" si="12"/>
        <v>4.9144000000000005</v>
      </c>
      <c r="AQ61" s="22">
        <f t="shared" si="19"/>
        <v>1.8304</v>
      </c>
      <c r="AR61" s="22">
        <f t="shared" si="13"/>
        <v>4.4004000000000003</v>
      </c>
      <c r="AS61" s="22">
        <f t="shared" si="14"/>
        <v>3.3723999999999998</v>
      </c>
      <c r="AT61" s="22">
        <f t="shared" si="15"/>
        <v>26.502400000000002</v>
      </c>
      <c r="AU61" s="22">
        <f t="shared" si="16"/>
        <v>1220.5244</v>
      </c>
      <c r="AV61" s="22">
        <f t="shared" si="17"/>
        <v>3.3723999999999998</v>
      </c>
      <c r="AW61" s="22">
        <f t="shared" si="18"/>
        <v>1.8304</v>
      </c>
    </row>
    <row r="62" spans="1:49" hidden="1" x14ac:dyDescent="0.3">
      <c r="A62" s="20">
        <v>45350.736111111109</v>
      </c>
      <c r="B62" s="19">
        <v>2</v>
      </c>
      <c r="C62" s="19">
        <v>4</v>
      </c>
      <c r="D62" s="19">
        <v>0</v>
      </c>
      <c r="E62" s="19">
        <v>7</v>
      </c>
      <c r="F62" s="19">
        <v>3</v>
      </c>
      <c r="G62" s="19">
        <v>50</v>
      </c>
      <c r="H62" s="19">
        <v>2371</v>
      </c>
      <c r="I62" s="19">
        <v>2</v>
      </c>
      <c r="J62" s="19">
        <v>0</v>
      </c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N62" s="21">
        <f t="shared" si="1"/>
        <v>45350.736111111109</v>
      </c>
      <c r="AO62" s="22">
        <f t="shared" si="11"/>
        <v>2.8584000000000001</v>
      </c>
      <c r="AP62" s="22">
        <f t="shared" si="12"/>
        <v>3.8864000000000001</v>
      </c>
      <c r="AQ62" s="22">
        <f t="shared" si="19"/>
        <v>1.8304</v>
      </c>
      <c r="AR62" s="22">
        <f t="shared" si="13"/>
        <v>5.4283999999999999</v>
      </c>
      <c r="AS62" s="22">
        <f t="shared" si="14"/>
        <v>3.3723999999999998</v>
      </c>
      <c r="AT62" s="22">
        <f t="shared" si="15"/>
        <v>27.5304</v>
      </c>
      <c r="AU62" s="22">
        <f t="shared" si="16"/>
        <v>1220.5244</v>
      </c>
      <c r="AV62" s="22">
        <f t="shared" si="17"/>
        <v>2.8584000000000001</v>
      </c>
      <c r="AW62" s="22">
        <f t="shared" si="18"/>
        <v>1.8304</v>
      </c>
    </row>
    <row r="63" spans="1:49" hidden="1" x14ac:dyDescent="0.3">
      <c r="A63" s="20">
        <v>45350.743055555555</v>
      </c>
      <c r="B63" s="19">
        <v>0</v>
      </c>
      <c r="C63" s="19">
        <v>4</v>
      </c>
      <c r="D63" s="19">
        <v>0</v>
      </c>
      <c r="E63" s="19">
        <v>4</v>
      </c>
      <c r="F63" s="19">
        <v>3</v>
      </c>
      <c r="G63" s="19">
        <v>49</v>
      </c>
      <c r="H63" s="19">
        <v>2371</v>
      </c>
      <c r="I63" s="19">
        <v>2</v>
      </c>
      <c r="J63" s="19">
        <v>0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N63" s="21">
        <f t="shared" si="1"/>
        <v>45350.743055555555</v>
      </c>
      <c r="AO63" s="22">
        <f t="shared" si="11"/>
        <v>1.8304</v>
      </c>
      <c r="AP63" s="22">
        <f t="shared" si="12"/>
        <v>3.8864000000000001</v>
      </c>
      <c r="AQ63" s="22">
        <f t="shared" si="19"/>
        <v>1.8304</v>
      </c>
      <c r="AR63" s="22">
        <f t="shared" si="13"/>
        <v>3.8864000000000001</v>
      </c>
      <c r="AS63" s="22">
        <f t="shared" si="14"/>
        <v>3.3723999999999998</v>
      </c>
      <c r="AT63" s="22">
        <f t="shared" si="15"/>
        <v>27.016400000000001</v>
      </c>
      <c r="AU63" s="22">
        <f t="shared" si="16"/>
        <v>1220.5244</v>
      </c>
      <c r="AV63" s="22">
        <f t="shared" si="17"/>
        <v>2.8584000000000001</v>
      </c>
      <c r="AW63" s="22">
        <f t="shared" si="18"/>
        <v>1.8304</v>
      </c>
    </row>
    <row r="64" spans="1:49" hidden="1" x14ac:dyDescent="0.3">
      <c r="A64" s="20">
        <v>45350.75</v>
      </c>
      <c r="B64" s="19">
        <v>0</v>
      </c>
      <c r="C64" s="19">
        <v>5</v>
      </c>
      <c r="D64" s="19">
        <v>0</v>
      </c>
      <c r="E64" s="19">
        <v>6</v>
      </c>
      <c r="F64" s="19">
        <v>3</v>
      </c>
      <c r="G64" s="19">
        <v>46</v>
      </c>
      <c r="H64" s="19">
        <v>2371</v>
      </c>
      <c r="I64" s="19">
        <v>1</v>
      </c>
      <c r="J64" s="19">
        <v>0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N64" s="21">
        <f t="shared" si="1"/>
        <v>45350.75</v>
      </c>
      <c r="AO64" s="22">
        <f t="shared" si="11"/>
        <v>1.8304</v>
      </c>
      <c r="AP64" s="22">
        <f t="shared" si="12"/>
        <v>4.4004000000000003</v>
      </c>
      <c r="AQ64" s="22">
        <f t="shared" si="19"/>
        <v>1.8304</v>
      </c>
      <c r="AR64" s="22">
        <f t="shared" si="13"/>
        <v>4.9144000000000005</v>
      </c>
      <c r="AS64" s="22">
        <f t="shared" si="14"/>
        <v>3.3723999999999998</v>
      </c>
      <c r="AT64" s="22">
        <f t="shared" si="15"/>
        <v>25.474400000000003</v>
      </c>
      <c r="AU64" s="22">
        <f t="shared" si="16"/>
        <v>1220.5244</v>
      </c>
      <c r="AV64" s="22">
        <f t="shared" si="17"/>
        <v>2.3444000000000003</v>
      </c>
      <c r="AW64" s="22">
        <f t="shared" si="18"/>
        <v>1.8304</v>
      </c>
    </row>
    <row r="65" spans="1:49" hidden="1" x14ac:dyDescent="0.3">
      <c r="A65" s="20">
        <v>45350.756944444445</v>
      </c>
      <c r="B65" s="19">
        <v>0</v>
      </c>
      <c r="C65" s="19">
        <v>5</v>
      </c>
      <c r="D65" s="19">
        <v>0</v>
      </c>
      <c r="E65" s="19">
        <v>5</v>
      </c>
      <c r="F65" s="19">
        <v>3</v>
      </c>
      <c r="G65" s="19">
        <v>45</v>
      </c>
      <c r="H65" s="19">
        <v>2371</v>
      </c>
      <c r="I65" s="19">
        <v>3</v>
      </c>
      <c r="J65" s="19">
        <v>0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N65" s="21">
        <f t="shared" si="1"/>
        <v>45350.756944444445</v>
      </c>
      <c r="AO65" s="22">
        <f t="shared" si="11"/>
        <v>1.8304</v>
      </c>
      <c r="AP65" s="22">
        <f t="shared" si="12"/>
        <v>4.4004000000000003</v>
      </c>
      <c r="AQ65" s="22">
        <f t="shared" si="19"/>
        <v>1.8304</v>
      </c>
      <c r="AR65" s="22">
        <f t="shared" si="13"/>
        <v>4.4004000000000003</v>
      </c>
      <c r="AS65" s="22">
        <f t="shared" si="14"/>
        <v>3.3723999999999998</v>
      </c>
      <c r="AT65" s="22">
        <f t="shared" si="15"/>
        <v>24.9604</v>
      </c>
      <c r="AU65" s="22">
        <f t="shared" si="16"/>
        <v>1220.5244</v>
      </c>
      <c r="AV65" s="22">
        <f t="shared" si="17"/>
        <v>3.3723999999999998</v>
      </c>
      <c r="AW65" s="22">
        <f t="shared" si="18"/>
        <v>1.8304</v>
      </c>
    </row>
    <row r="66" spans="1:49" hidden="1" x14ac:dyDescent="0.3">
      <c r="A66" s="20">
        <v>45350.763888888891</v>
      </c>
      <c r="B66" s="19">
        <v>0</v>
      </c>
      <c r="C66" s="19">
        <v>6</v>
      </c>
      <c r="D66" s="19">
        <v>0</v>
      </c>
      <c r="E66" s="19">
        <v>3</v>
      </c>
      <c r="F66" s="19">
        <v>2</v>
      </c>
      <c r="G66" s="19">
        <v>48</v>
      </c>
      <c r="H66" s="19">
        <v>2370</v>
      </c>
      <c r="I66" s="19">
        <v>2</v>
      </c>
      <c r="J66" s="19">
        <v>0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N66" s="21">
        <f t="shared" ref="AN66:AN129" si="20">A66</f>
        <v>45350.763888888891</v>
      </c>
      <c r="AO66" s="22">
        <f t="shared" si="11"/>
        <v>1.8304</v>
      </c>
      <c r="AP66" s="22">
        <f t="shared" si="12"/>
        <v>4.9144000000000005</v>
      </c>
      <c r="AQ66" s="22">
        <f t="shared" si="19"/>
        <v>1.8304</v>
      </c>
      <c r="AR66" s="22">
        <f t="shared" si="13"/>
        <v>3.3723999999999998</v>
      </c>
      <c r="AS66" s="22">
        <f t="shared" si="14"/>
        <v>2.8584000000000001</v>
      </c>
      <c r="AT66" s="22">
        <f t="shared" si="15"/>
        <v>26.502400000000002</v>
      </c>
      <c r="AU66" s="22">
        <f t="shared" si="16"/>
        <v>1220.0104000000001</v>
      </c>
      <c r="AV66" s="22">
        <f t="shared" si="17"/>
        <v>2.8584000000000001</v>
      </c>
      <c r="AW66" s="22">
        <f t="shared" si="18"/>
        <v>1.8304</v>
      </c>
    </row>
    <row r="67" spans="1:49" hidden="1" x14ac:dyDescent="0.3">
      <c r="A67" s="20">
        <v>45350.770833333336</v>
      </c>
      <c r="B67" s="19">
        <v>0</v>
      </c>
      <c r="C67" s="19">
        <v>7</v>
      </c>
      <c r="D67" s="19">
        <v>0</v>
      </c>
      <c r="E67" s="19">
        <v>7</v>
      </c>
      <c r="F67" s="19">
        <v>2</v>
      </c>
      <c r="G67" s="19">
        <v>50</v>
      </c>
      <c r="H67" s="19">
        <v>2370</v>
      </c>
      <c r="I67" s="19">
        <v>3</v>
      </c>
      <c r="J67" s="19">
        <v>0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N67" s="21">
        <f t="shared" si="20"/>
        <v>45350.770833333336</v>
      </c>
      <c r="AO67" s="22">
        <f t="shared" si="11"/>
        <v>1.8304</v>
      </c>
      <c r="AP67" s="22">
        <f t="shared" si="12"/>
        <v>5.4283999999999999</v>
      </c>
      <c r="AQ67" s="22">
        <f t="shared" si="19"/>
        <v>1.8304</v>
      </c>
      <c r="AR67" s="22">
        <f t="shared" si="13"/>
        <v>5.4283999999999999</v>
      </c>
      <c r="AS67" s="22">
        <f t="shared" si="14"/>
        <v>2.8584000000000001</v>
      </c>
      <c r="AT67" s="22">
        <f t="shared" si="15"/>
        <v>27.5304</v>
      </c>
      <c r="AU67" s="22">
        <f t="shared" si="16"/>
        <v>1220.0104000000001</v>
      </c>
      <c r="AV67" s="22">
        <f t="shared" si="17"/>
        <v>3.3723999999999998</v>
      </c>
      <c r="AW67" s="22">
        <f t="shared" si="18"/>
        <v>1.8304</v>
      </c>
    </row>
    <row r="68" spans="1:49" hidden="1" x14ac:dyDescent="0.3">
      <c r="A68" s="20">
        <v>45350.777777777781</v>
      </c>
      <c r="B68" s="19">
        <v>0</v>
      </c>
      <c r="C68" s="19">
        <v>5</v>
      </c>
      <c r="D68" s="19">
        <v>0</v>
      </c>
      <c r="E68" s="19">
        <v>7</v>
      </c>
      <c r="F68" s="19">
        <v>2</v>
      </c>
      <c r="G68" s="19">
        <v>52</v>
      </c>
      <c r="H68" s="19">
        <v>2370</v>
      </c>
      <c r="I68" s="19">
        <v>4</v>
      </c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N68" s="21">
        <f t="shared" si="20"/>
        <v>45350.777777777781</v>
      </c>
      <c r="AO68" s="22">
        <f t="shared" si="11"/>
        <v>1.8304</v>
      </c>
      <c r="AP68" s="22">
        <f t="shared" si="12"/>
        <v>4.4004000000000003</v>
      </c>
      <c r="AQ68" s="22">
        <f t="shared" si="19"/>
        <v>1.8304</v>
      </c>
      <c r="AR68" s="22">
        <f t="shared" si="13"/>
        <v>5.4283999999999999</v>
      </c>
      <c r="AS68" s="22">
        <f t="shared" si="14"/>
        <v>2.8584000000000001</v>
      </c>
      <c r="AT68" s="22">
        <f t="shared" si="15"/>
        <v>28.558400000000002</v>
      </c>
      <c r="AU68" s="22">
        <f t="shared" si="16"/>
        <v>1220.0104000000001</v>
      </c>
      <c r="AV68" s="22">
        <f t="shared" si="17"/>
        <v>3.8864000000000001</v>
      </c>
      <c r="AW68" s="22" t="str">
        <f t="shared" si="18"/>
        <v/>
      </c>
    </row>
    <row r="69" spans="1:49" hidden="1" x14ac:dyDescent="0.3">
      <c r="A69" s="20">
        <v>45350.784722222219</v>
      </c>
      <c r="B69" s="19">
        <v>0</v>
      </c>
      <c r="C69" s="19">
        <v>5</v>
      </c>
      <c r="D69" s="19">
        <v>0</v>
      </c>
      <c r="E69" s="19">
        <v>5</v>
      </c>
      <c r="F69" s="19">
        <v>2</v>
      </c>
      <c r="G69" s="19">
        <v>53</v>
      </c>
      <c r="H69" s="19">
        <v>2370</v>
      </c>
      <c r="I69" s="19">
        <v>3</v>
      </c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N69" s="21">
        <f t="shared" si="20"/>
        <v>45350.784722222219</v>
      </c>
      <c r="AO69" s="22">
        <f t="shared" si="11"/>
        <v>1.8304</v>
      </c>
      <c r="AP69" s="22">
        <f t="shared" si="12"/>
        <v>4.4004000000000003</v>
      </c>
      <c r="AQ69" s="22">
        <f t="shared" si="19"/>
        <v>1.8304</v>
      </c>
      <c r="AR69" s="22">
        <f t="shared" si="13"/>
        <v>4.4004000000000003</v>
      </c>
      <c r="AS69" s="22">
        <f t="shared" si="14"/>
        <v>2.8584000000000001</v>
      </c>
      <c r="AT69" s="22">
        <f t="shared" si="15"/>
        <v>29.072400000000002</v>
      </c>
      <c r="AU69" s="22">
        <f t="shared" si="16"/>
        <v>1220.0104000000001</v>
      </c>
      <c r="AV69" s="22">
        <f t="shared" si="17"/>
        <v>3.3723999999999998</v>
      </c>
      <c r="AW69" s="22" t="str">
        <f t="shared" si="18"/>
        <v/>
      </c>
    </row>
    <row r="70" spans="1:49" hidden="1" x14ac:dyDescent="0.3">
      <c r="A70" s="20">
        <v>45350.791666666664</v>
      </c>
      <c r="B70" s="19">
        <v>0</v>
      </c>
      <c r="C70" s="19">
        <v>5</v>
      </c>
      <c r="D70" s="19">
        <v>0</v>
      </c>
      <c r="E70" s="19">
        <v>4</v>
      </c>
      <c r="F70" s="19">
        <v>2</v>
      </c>
      <c r="G70" s="19">
        <v>55</v>
      </c>
      <c r="H70" s="19">
        <v>2371</v>
      </c>
      <c r="I70" s="19">
        <v>4</v>
      </c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N70" s="21">
        <f t="shared" si="20"/>
        <v>45350.791666666664</v>
      </c>
      <c r="AO70" s="22">
        <f t="shared" si="11"/>
        <v>1.8304</v>
      </c>
      <c r="AP70" s="22">
        <f t="shared" si="12"/>
        <v>4.4004000000000003</v>
      </c>
      <c r="AQ70" s="22">
        <f t="shared" si="19"/>
        <v>1.8304</v>
      </c>
      <c r="AR70" s="22">
        <f t="shared" si="13"/>
        <v>3.8864000000000001</v>
      </c>
      <c r="AS70" s="22">
        <f t="shared" si="14"/>
        <v>2.8584000000000001</v>
      </c>
      <c r="AT70" s="22">
        <f t="shared" si="15"/>
        <v>30.1004</v>
      </c>
      <c r="AU70" s="22">
        <f t="shared" si="16"/>
        <v>1220.5244</v>
      </c>
      <c r="AV70" s="22">
        <f t="shared" si="17"/>
        <v>3.8864000000000001</v>
      </c>
      <c r="AW70" s="22" t="str">
        <f t="shared" si="18"/>
        <v/>
      </c>
    </row>
    <row r="71" spans="1:49" hidden="1" x14ac:dyDescent="0.3">
      <c r="A71" s="20">
        <v>45350.798611111109</v>
      </c>
      <c r="B71" s="19">
        <v>0</v>
      </c>
      <c r="C71" s="19">
        <v>4</v>
      </c>
      <c r="D71" s="19">
        <v>0</v>
      </c>
      <c r="E71" s="19">
        <v>4</v>
      </c>
      <c r="F71" s="19">
        <v>6</v>
      </c>
      <c r="G71" s="19">
        <v>52</v>
      </c>
      <c r="H71" s="19">
        <v>2371</v>
      </c>
      <c r="I71" s="19">
        <v>4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N71" s="21">
        <f t="shared" si="20"/>
        <v>45350.798611111109</v>
      </c>
      <c r="AO71" s="22">
        <f t="shared" si="11"/>
        <v>1.8304</v>
      </c>
      <c r="AP71" s="22">
        <f t="shared" si="12"/>
        <v>3.8864000000000001</v>
      </c>
      <c r="AQ71" s="22">
        <f t="shared" si="19"/>
        <v>1.8304</v>
      </c>
      <c r="AR71" s="22">
        <f t="shared" si="13"/>
        <v>3.8864000000000001</v>
      </c>
      <c r="AS71" s="22">
        <f t="shared" si="14"/>
        <v>4.9144000000000005</v>
      </c>
      <c r="AT71" s="22">
        <f t="shared" si="15"/>
        <v>28.558400000000002</v>
      </c>
      <c r="AU71" s="22">
        <f t="shared" si="16"/>
        <v>1220.5244</v>
      </c>
      <c r="AV71" s="22">
        <f t="shared" si="17"/>
        <v>3.8864000000000001</v>
      </c>
      <c r="AW71" s="22" t="str">
        <f t="shared" si="18"/>
        <v/>
      </c>
    </row>
    <row r="72" spans="1:49" hidden="1" x14ac:dyDescent="0.3">
      <c r="A72" s="20">
        <v>45350.805555555555</v>
      </c>
      <c r="B72" s="19">
        <v>0</v>
      </c>
      <c r="C72" s="19">
        <v>5</v>
      </c>
      <c r="D72" s="19">
        <v>0</v>
      </c>
      <c r="E72" s="19">
        <v>5</v>
      </c>
      <c r="F72" s="19">
        <v>14</v>
      </c>
      <c r="G72" s="19">
        <v>50</v>
      </c>
      <c r="H72" s="19">
        <v>2371</v>
      </c>
      <c r="I72" s="19">
        <v>4</v>
      </c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N72" s="21">
        <f t="shared" si="20"/>
        <v>45350.805555555555</v>
      </c>
      <c r="AO72" s="22">
        <f t="shared" si="11"/>
        <v>1.8304</v>
      </c>
      <c r="AP72" s="22">
        <f t="shared" si="12"/>
        <v>4.4004000000000003</v>
      </c>
      <c r="AQ72" s="22">
        <f t="shared" si="19"/>
        <v>1.8304</v>
      </c>
      <c r="AR72" s="22">
        <f t="shared" si="13"/>
        <v>4.4004000000000003</v>
      </c>
      <c r="AS72" s="22">
        <f t="shared" si="14"/>
        <v>9.0263999999999989</v>
      </c>
      <c r="AT72" s="22">
        <f t="shared" si="15"/>
        <v>27.5304</v>
      </c>
      <c r="AU72" s="22">
        <f t="shared" si="16"/>
        <v>1220.5244</v>
      </c>
      <c r="AV72" s="22">
        <f t="shared" si="17"/>
        <v>3.8864000000000001</v>
      </c>
      <c r="AW72" s="22" t="str">
        <f t="shared" si="18"/>
        <v/>
      </c>
    </row>
    <row r="73" spans="1:49" hidden="1" x14ac:dyDescent="0.3">
      <c r="A73" s="20">
        <v>45350.8125</v>
      </c>
      <c r="B73" s="19">
        <v>0</v>
      </c>
      <c r="C73" s="19">
        <v>6</v>
      </c>
      <c r="D73" s="19">
        <v>0</v>
      </c>
      <c r="E73" s="19">
        <v>3</v>
      </c>
      <c r="F73" s="19">
        <v>9</v>
      </c>
      <c r="G73" s="19">
        <v>52</v>
      </c>
      <c r="H73" s="19">
        <v>2371</v>
      </c>
      <c r="I73" s="19">
        <v>6</v>
      </c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N73" s="21">
        <f t="shared" si="20"/>
        <v>45350.8125</v>
      </c>
      <c r="AO73" s="22">
        <f t="shared" si="11"/>
        <v>1.8304</v>
      </c>
      <c r="AP73" s="22">
        <f t="shared" si="12"/>
        <v>4.9144000000000005</v>
      </c>
      <c r="AQ73" s="22">
        <f t="shared" si="19"/>
        <v>1.8304</v>
      </c>
      <c r="AR73" s="22">
        <f t="shared" si="13"/>
        <v>3.3723999999999998</v>
      </c>
      <c r="AS73" s="22">
        <f t="shared" si="14"/>
        <v>6.4564000000000004</v>
      </c>
      <c r="AT73" s="22">
        <f t="shared" si="15"/>
        <v>28.558400000000002</v>
      </c>
      <c r="AU73" s="22">
        <f t="shared" si="16"/>
        <v>1220.5244</v>
      </c>
      <c r="AV73" s="22">
        <f t="shared" si="17"/>
        <v>4.9144000000000005</v>
      </c>
      <c r="AW73" s="22" t="str">
        <f t="shared" si="18"/>
        <v/>
      </c>
    </row>
    <row r="74" spans="1:49" hidden="1" x14ac:dyDescent="0.3">
      <c r="A74" s="20">
        <v>45350.819444444445</v>
      </c>
      <c r="B74" s="19">
        <v>0</v>
      </c>
      <c r="C74" s="19">
        <v>7</v>
      </c>
      <c r="D74" s="19">
        <v>1</v>
      </c>
      <c r="E74" s="19">
        <v>3</v>
      </c>
      <c r="F74" s="19">
        <v>7</v>
      </c>
      <c r="G74" s="19">
        <v>52</v>
      </c>
      <c r="H74" s="19">
        <v>2371</v>
      </c>
      <c r="I74" s="19">
        <v>5</v>
      </c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N74" s="21">
        <f t="shared" si="20"/>
        <v>45350.819444444445</v>
      </c>
      <c r="AO74" s="22">
        <f t="shared" si="11"/>
        <v>1.8304</v>
      </c>
      <c r="AP74" s="22">
        <f t="shared" si="12"/>
        <v>5.4283999999999999</v>
      </c>
      <c r="AQ74" s="22">
        <f t="shared" si="19"/>
        <v>2.3444000000000003</v>
      </c>
      <c r="AR74" s="22">
        <f t="shared" si="13"/>
        <v>3.3723999999999998</v>
      </c>
      <c r="AS74" s="22">
        <f t="shared" si="14"/>
        <v>5.4283999999999999</v>
      </c>
      <c r="AT74" s="22">
        <f t="shared" si="15"/>
        <v>28.558400000000002</v>
      </c>
      <c r="AU74" s="22">
        <f t="shared" si="16"/>
        <v>1220.5244</v>
      </c>
      <c r="AV74" s="22">
        <f t="shared" si="17"/>
        <v>4.4004000000000003</v>
      </c>
      <c r="AW74" s="22" t="str">
        <f t="shared" si="18"/>
        <v/>
      </c>
    </row>
    <row r="75" spans="1:49" hidden="1" x14ac:dyDescent="0.3">
      <c r="A75" s="20">
        <v>45350.826388888891</v>
      </c>
      <c r="B75" s="19">
        <v>0</v>
      </c>
      <c r="C75" s="19">
        <v>9</v>
      </c>
      <c r="D75" s="19">
        <v>1</v>
      </c>
      <c r="E75" s="19">
        <v>5</v>
      </c>
      <c r="F75" s="19">
        <v>6</v>
      </c>
      <c r="G75" s="19">
        <v>52</v>
      </c>
      <c r="H75" s="19">
        <v>2371</v>
      </c>
      <c r="I75" s="19">
        <v>5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N75" s="21">
        <f t="shared" si="20"/>
        <v>45350.826388888891</v>
      </c>
      <c r="AO75" s="22">
        <f t="shared" si="11"/>
        <v>1.8304</v>
      </c>
      <c r="AP75" s="22">
        <f t="shared" si="12"/>
        <v>6.4564000000000004</v>
      </c>
      <c r="AQ75" s="22">
        <f t="shared" si="19"/>
        <v>2.3444000000000003</v>
      </c>
      <c r="AR75" s="22">
        <f t="shared" si="13"/>
        <v>4.4004000000000003</v>
      </c>
      <c r="AS75" s="22">
        <f t="shared" si="14"/>
        <v>4.9144000000000005</v>
      </c>
      <c r="AT75" s="22">
        <f t="shared" si="15"/>
        <v>28.558400000000002</v>
      </c>
      <c r="AU75" s="22">
        <f t="shared" si="16"/>
        <v>1220.5244</v>
      </c>
      <c r="AV75" s="22">
        <f t="shared" si="17"/>
        <v>4.4004000000000003</v>
      </c>
      <c r="AW75" s="22" t="str">
        <f t="shared" si="18"/>
        <v/>
      </c>
    </row>
    <row r="76" spans="1:49" hidden="1" x14ac:dyDescent="0.3">
      <c r="A76" s="20">
        <v>45350.833333333336</v>
      </c>
      <c r="B76" s="19">
        <v>0</v>
      </c>
      <c r="C76" s="19">
        <v>8</v>
      </c>
      <c r="D76" s="19">
        <v>1</v>
      </c>
      <c r="E76" s="19">
        <v>5</v>
      </c>
      <c r="F76" s="19">
        <v>6</v>
      </c>
      <c r="G76" s="19">
        <v>56</v>
      </c>
      <c r="H76" s="19">
        <v>2371</v>
      </c>
      <c r="I76" s="19">
        <v>6</v>
      </c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N76" s="21">
        <f t="shared" si="20"/>
        <v>45350.833333333336</v>
      </c>
      <c r="AO76" s="22">
        <f t="shared" si="11"/>
        <v>1.8304</v>
      </c>
      <c r="AP76" s="22">
        <f t="shared" si="12"/>
        <v>5.9424000000000001</v>
      </c>
      <c r="AQ76" s="22">
        <f t="shared" si="19"/>
        <v>2.3444000000000003</v>
      </c>
      <c r="AR76" s="22">
        <f t="shared" si="13"/>
        <v>4.4004000000000003</v>
      </c>
      <c r="AS76" s="22">
        <f t="shared" si="14"/>
        <v>4.9144000000000005</v>
      </c>
      <c r="AT76" s="22">
        <f t="shared" si="15"/>
        <v>30.6144</v>
      </c>
      <c r="AU76" s="22">
        <f t="shared" si="16"/>
        <v>1220.5244</v>
      </c>
      <c r="AV76" s="22">
        <f t="shared" si="17"/>
        <v>4.9144000000000005</v>
      </c>
      <c r="AW76" s="22" t="str">
        <f t="shared" si="18"/>
        <v/>
      </c>
    </row>
    <row r="77" spans="1:49" hidden="1" x14ac:dyDescent="0.3">
      <c r="A77" s="20">
        <v>45350.840277777781</v>
      </c>
      <c r="B77" s="19">
        <v>0</v>
      </c>
      <c r="C77" s="19">
        <v>10</v>
      </c>
      <c r="D77" s="19">
        <v>2</v>
      </c>
      <c r="E77" s="19">
        <v>3</v>
      </c>
      <c r="F77" s="19">
        <v>6</v>
      </c>
      <c r="G77" s="19">
        <v>79</v>
      </c>
      <c r="H77" s="19">
        <v>2371</v>
      </c>
      <c r="I77" s="19">
        <v>6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N77" s="21">
        <f t="shared" si="20"/>
        <v>45350.840277777781</v>
      </c>
      <c r="AO77" s="22">
        <f t="shared" si="11"/>
        <v>1.8304</v>
      </c>
      <c r="AP77" s="22">
        <f t="shared" si="12"/>
        <v>6.9704000000000006</v>
      </c>
      <c r="AQ77" s="22">
        <f t="shared" si="19"/>
        <v>2.8584000000000001</v>
      </c>
      <c r="AR77" s="22">
        <f t="shared" si="13"/>
        <v>3.3723999999999998</v>
      </c>
      <c r="AS77" s="22">
        <f t="shared" si="14"/>
        <v>4.9144000000000005</v>
      </c>
      <c r="AT77" s="22">
        <f t="shared" si="15"/>
        <v>42.436399999999999</v>
      </c>
      <c r="AU77" s="22">
        <f t="shared" si="16"/>
        <v>1220.5244</v>
      </c>
      <c r="AV77" s="22">
        <f t="shared" si="17"/>
        <v>4.9144000000000005</v>
      </c>
      <c r="AW77" s="22" t="str">
        <f t="shared" si="18"/>
        <v/>
      </c>
    </row>
    <row r="78" spans="1:49" hidden="1" x14ac:dyDescent="0.3">
      <c r="A78" s="20">
        <v>45350.847222222219</v>
      </c>
      <c r="B78" s="19">
        <v>0</v>
      </c>
      <c r="C78" s="19">
        <v>12</v>
      </c>
      <c r="D78" s="19">
        <v>3</v>
      </c>
      <c r="E78" s="19">
        <v>4</v>
      </c>
      <c r="F78" s="19">
        <v>8</v>
      </c>
      <c r="G78" s="19">
        <v>72</v>
      </c>
      <c r="H78" s="19">
        <v>2372</v>
      </c>
      <c r="I78" s="19">
        <v>5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N78" s="21">
        <f t="shared" si="20"/>
        <v>45350.847222222219</v>
      </c>
      <c r="AO78" s="22">
        <f t="shared" si="11"/>
        <v>1.8304</v>
      </c>
      <c r="AP78" s="22">
        <f t="shared" si="12"/>
        <v>7.9984000000000002</v>
      </c>
      <c r="AQ78" s="22">
        <f t="shared" si="19"/>
        <v>3.3723999999999998</v>
      </c>
      <c r="AR78" s="22">
        <f t="shared" si="13"/>
        <v>3.8864000000000001</v>
      </c>
      <c r="AS78" s="22">
        <f t="shared" si="14"/>
        <v>5.9424000000000001</v>
      </c>
      <c r="AT78" s="22">
        <f t="shared" si="15"/>
        <v>38.8384</v>
      </c>
      <c r="AU78" s="22">
        <f t="shared" si="16"/>
        <v>1221.0384000000001</v>
      </c>
      <c r="AV78" s="22">
        <f t="shared" si="17"/>
        <v>4.4004000000000003</v>
      </c>
      <c r="AW78" s="22" t="str">
        <f t="shared" si="18"/>
        <v/>
      </c>
    </row>
    <row r="79" spans="1:49" hidden="1" x14ac:dyDescent="0.3">
      <c r="A79" s="20">
        <v>45350.854166666664</v>
      </c>
      <c r="B79" s="19">
        <v>0</v>
      </c>
      <c r="C79" s="19">
        <v>10</v>
      </c>
      <c r="D79" s="19">
        <v>9</v>
      </c>
      <c r="E79" s="19">
        <v>7</v>
      </c>
      <c r="F79" s="19">
        <v>7</v>
      </c>
      <c r="G79" s="19">
        <v>66</v>
      </c>
      <c r="H79" s="19">
        <v>2371</v>
      </c>
      <c r="I79" s="19">
        <v>7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N79" s="21">
        <f t="shared" si="20"/>
        <v>45350.854166666664</v>
      </c>
      <c r="AO79" s="22">
        <f t="shared" si="11"/>
        <v>1.8304</v>
      </c>
      <c r="AP79" s="22">
        <f t="shared" si="12"/>
        <v>6.9704000000000006</v>
      </c>
      <c r="AQ79" s="22">
        <f t="shared" si="19"/>
        <v>6.4564000000000004</v>
      </c>
      <c r="AR79" s="22">
        <f t="shared" si="13"/>
        <v>5.4283999999999999</v>
      </c>
      <c r="AS79" s="22">
        <f t="shared" si="14"/>
        <v>5.4283999999999999</v>
      </c>
      <c r="AT79" s="22">
        <f t="shared" si="15"/>
        <v>35.754399999999997</v>
      </c>
      <c r="AU79" s="22">
        <f t="shared" si="16"/>
        <v>1220.5244</v>
      </c>
      <c r="AV79" s="22">
        <f t="shared" si="17"/>
        <v>5.4283999999999999</v>
      </c>
      <c r="AW79" s="22" t="str">
        <f t="shared" si="18"/>
        <v/>
      </c>
    </row>
    <row r="80" spans="1:49" hidden="1" x14ac:dyDescent="0.3">
      <c r="A80" s="20">
        <v>45350.861111111109</v>
      </c>
      <c r="B80" s="19">
        <v>0</v>
      </c>
      <c r="C80" s="19">
        <v>12</v>
      </c>
      <c r="D80" s="19">
        <v>5</v>
      </c>
      <c r="E80" s="19">
        <v>4</v>
      </c>
      <c r="F80" s="19">
        <v>6</v>
      </c>
      <c r="G80" s="19">
        <v>63</v>
      </c>
      <c r="H80" s="19">
        <v>2370</v>
      </c>
      <c r="I80" s="19">
        <v>6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N80" s="21">
        <f t="shared" si="20"/>
        <v>45350.861111111109</v>
      </c>
      <c r="AO80" s="22">
        <f t="shared" si="11"/>
        <v>1.8304</v>
      </c>
      <c r="AP80" s="22">
        <f t="shared" si="12"/>
        <v>7.9984000000000002</v>
      </c>
      <c r="AQ80" s="22">
        <f t="shared" si="19"/>
        <v>4.4004000000000003</v>
      </c>
      <c r="AR80" s="22">
        <f t="shared" si="13"/>
        <v>3.8864000000000001</v>
      </c>
      <c r="AS80" s="22">
        <f t="shared" si="14"/>
        <v>4.9144000000000005</v>
      </c>
      <c r="AT80" s="22">
        <f t="shared" si="15"/>
        <v>34.212399999999995</v>
      </c>
      <c r="AU80" s="22">
        <f t="shared" si="16"/>
        <v>1220.0104000000001</v>
      </c>
      <c r="AV80" s="22">
        <f t="shared" si="17"/>
        <v>4.9144000000000005</v>
      </c>
      <c r="AW80" s="22" t="str">
        <f t="shared" si="18"/>
        <v/>
      </c>
    </row>
    <row r="81" spans="1:49" hidden="1" x14ac:dyDescent="0.3">
      <c r="A81" s="20">
        <v>45350.868055555555</v>
      </c>
      <c r="B81" s="19">
        <v>0</v>
      </c>
      <c r="C81" s="19">
        <v>13</v>
      </c>
      <c r="D81" s="19">
        <v>5</v>
      </c>
      <c r="E81" s="19">
        <v>5</v>
      </c>
      <c r="F81" s="19">
        <v>11</v>
      </c>
      <c r="G81" s="19">
        <v>68</v>
      </c>
      <c r="H81" s="19">
        <v>2370</v>
      </c>
      <c r="I81" s="19">
        <v>7</v>
      </c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N81" s="21">
        <f t="shared" si="20"/>
        <v>45350.868055555555</v>
      </c>
      <c r="AO81" s="22">
        <f t="shared" si="11"/>
        <v>1.8304</v>
      </c>
      <c r="AP81" s="22">
        <f t="shared" si="12"/>
        <v>8.5123999999999995</v>
      </c>
      <c r="AQ81" s="22">
        <f t="shared" si="19"/>
        <v>4.4004000000000003</v>
      </c>
      <c r="AR81" s="22">
        <f t="shared" si="13"/>
        <v>4.4004000000000003</v>
      </c>
      <c r="AS81" s="22">
        <f t="shared" si="14"/>
        <v>7.4843999999999999</v>
      </c>
      <c r="AT81" s="22">
        <f t="shared" si="15"/>
        <v>36.782399999999996</v>
      </c>
      <c r="AU81" s="22">
        <f t="shared" si="16"/>
        <v>1220.0104000000001</v>
      </c>
      <c r="AV81" s="22">
        <f t="shared" si="17"/>
        <v>5.4283999999999999</v>
      </c>
      <c r="AW81" s="22" t="str">
        <f t="shared" si="18"/>
        <v/>
      </c>
    </row>
    <row r="82" spans="1:49" hidden="1" x14ac:dyDescent="0.3">
      <c r="A82" s="20">
        <v>45350.875</v>
      </c>
      <c r="B82" s="19">
        <v>0</v>
      </c>
      <c r="C82" s="19">
        <v>11</v>
      </c>
      <c r="D82" s="19">
        <v>6</v>
      </c>
      <c r="E82" s="19">
        <v>4</v>
      </c>
      <c r="F82" s="19">
        <v>6</v>
      </c>
      <c r="G82" s="19">
        <v>62</v>
      </c>
      <c r="H82" s="19">
        <v>2372</v>
      </c>
      <c r="I82" s="19">
        <v>7</v>
      </c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N82" s="21">
        <f t="shared" si="20"/>
        <v>45350.875</v>
      </c>
      <c r="AO82" s="22">
        <f t="shared" ref="AO82:AO145" si="21">IF(B82&lt;&gt;"", (B82*0.514)+1.8304,"")</f>
        <v>1.8304</v>
      </c>
      <c r="AP82" s="22">
        <f t="shared" ref="AP82:AP145" si="22">IF(C82&lt;&gt;"", (C82*0.514)+1.8304,"")</f>
        <v>7.4843999999999999</v>
      </c>
      <c r="AQ82" s="22">
        <f t="shared" si="19"/>
        <v>4.9144000000000005</v>
      </c>
      <c r="AR82" s="22">
        <f t="shared" ref="AR82:AR145" si="23">IF(E82&lt;&gt;"", (E82*0.514)+1.8304,"")</f>
        <v>3.8864000000000001</v>
      </c>
      <c r="AS82" s="22">
        <f t="shared" ref="AS82:AS145" si="24">IF(F82&lt;&gt;"", (F82*0.514)+1.8304,"")</f>
        <v>4.9144000000000005</v>
      </c>
      <c r="AT82" s="22">
        <f t="shared" ref="AT82:AT145" si="25">IF(G82&lt;&gt;"", (G82*0.514)+1.8304,"")</f>
        <v>33.698399999999999</v>
      </c>
      <c r="AU82" s="22">
        <f t="shared" ref="AU82:AU145" si="26">IF(H82&lt;&gt;"", (H82*0.514)+1.8304,"")</f>
        <v>1221.0384000000001</v>
      </c>
      <c r="AV82" s="22">
        <f t="shared" ref="AV82:AV145" si="27">IF(I82&lt;&gt;"", (I82*0.514)+1.8304,"")</f>
        <v>5.4283999999999999</v>
      </c>
      <c r="AW82" s="22" t="str">
        <f t="shared" ref="AW82:AW145" si="28">IF(J82&lt;&gt;"", (J82*0.514)+1.8304,"")</f>
        <v/>
      </c>
    </row>
    <row r="83" spans="1:49" hidden="1" x14ac:dyDescent="0.3">
      <c r="A83" s="20">
        <v>45350.881944444445</v>
      </c>
      <c r="B83" s="19">
        <v>1</v>
      </c>
      <c r="C83" s="19">
        <v>8</v>
      </c>
      <c r="D83" s="19">
        <v>7</v>
      </c>
      <c r="E83" s="19">
        <v>5</v>
      </c>
      <c r="F83" s="19">
        <v>3</v>
      </c>
      <c r="G83" s="19">
        <v>62</v>
      </c>
      <c r="H83" s="19">
        <v>2371</v>
      </c>
      <c r="I83" s="19">
        <v>8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N83" s="21">
        <f t="shared" si="20"/>
        <v>45350.881944444445</v>
      </c>
      <c r="AO83" s="22">
        <f t="shared" si="21"/>
        <v>2.3444000000000003</v>
      </c>
      <c r="AP83" s="22">
        <f t="shared" si="22"/>
        <v>5.9424000000000001</v>
      </c>
      <c r="AQ83" s="22">
        <f t="shared" ref="AQ83:AQ146" si="29">IF(D83&lt;&gt;"", (D83*0.514)+1.8304,"")</f>
        <v>5.4283999999999999</v>
      </c>
      <c r="AR83" s="22">
        <f t="shared" si="23"/>
        <v>4.4004000000000003</v>
      </c>
      <c r="AS83" s="22">
        <f t="shared" si="24"/>
        <v>3.3723999999999998</v>
      </c>
      <c r="AT83" s="22">
        <f t="shared" si="25"/>
        <v>33.698399999999999</v>
      </c>
      <c r="AU83" s="22">
        <f t="shared" si="26"/>
        <v>1220.5244</v>
      </c>
      <c r="AV83" s="22">
        <f t="shared" si="27"/>
        <v>5.9424000000000001</v>
      </c>
      <c r="AW83" s="22" t="str">
        <f t="shared" si="28"/>
        <v/>
      </c>
    </row>
    <row r="84" spans="1:49" hidden="1" x14ac:dyDescent="0.3">
      <c r="A84" s="20">
        <v>45350.888888888891</v>
      </c>
      <c r="B84" s="19">
        <v>0</v>
      </c>
      <c r="C84" s="19">
        <v>7</v>
      </c>
      <c r="D84" s="19">
        <v>1</v>
      </c>
      <c r="E84" s="19">
        <v>8</v>
      </c>
      <c r="F84" s="19">
        <v>5</v>
      </c>
      <c r="G84" s="19">
        <v>61</v>
      </c>
      <c r="H84" s="19">
        <v>2371</v>
      </c>
      <c r="I84" s="19">
        <v>7</v>
      </c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N84" s="21">
        <f t="shared" si="20"/>
        <v>45350.888888888891</v>
      </c>
      <c r="AO84" s="22">
        <f t="shared" si="21"/>
        <v>1.8304</v>
      </c>
      <c r="AP84" s="22">
        <f t="shared" si="22"/>
        <v>5.4283999999999999</v>
      </c>
      <c r="AQ84" s="22">
        <f t="shared" si="29"/>
        <v>2.3444000000000003</v>
      </c>
      <c r="AR84" s="22">
        <f t="shared" si="23"/>
        <v>5.9424000000000001</v>
      </c>
      <c r="AS84" s="22">
        <f t="shared" si="24"/>
        <v>4.4004000000000003</v>
      </c>
      <c r="AT84" s="22">
        <f t="shared" si="25"/>
        <v>33.184399999999997</v>
      </c>
      <c r="AU84" s="22">
        <f t="shared" si="26"/>
        <v>1220.5244</v>
      </c>
      <c r="AV84" s="22">
        <f t="shared" si="27"/>
        <v>5.4283999999999999</v>
      </c>
      <c r="AW84" s="22" t="str">
        <f t="shared" si="28"/>
        <v/>
      </c>
    </row>
    <row r="85" spans="1:49" hidden="1" x14ac:dyDescent="0.3">
      <c r="A85" s="20">
        <v>45350.895833333336</v>
      </c>
      <c r="B85" s="19">
        <v>0</v>
      </c>
      <c r="C85" s="19">
        <v>7</v>
      </c>
      <c r="D85" s="19">
        <v>0</v>
      </c>
      <c r="E85" s="19">
        <v>12</v>
      </c>
      <c r="F85" s="19">
        <v>4</v>
      </c>
      <c r="G85" s="19">
        <v>60</v>
      </c>
      <c r="H85" s="19">
        <v>2370</v>
      </c>
      <c r="I85" s="19">
        <v>7</v>
      </c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N85" s="21">
        <f t="shared" si="20"/>
        <v>45350.895833333336</v>
      </c>
      <c r="AO85" s="22">
        <f t="shared" si="21"/>
        <v>1.8304</v>
      </c>
      <c r="AP85" s="22">
        <f t="shared" si="22"/>
        <v>5.4283999999999999</v>
      </c>
      <c r="AQ85" s="22">
        <f t="shared" si="29"/>
        <v>1.8304</v>
      </c>
      <c r="AR85" s="22">
        <f t="shared" si="23"/>
        <v>7.9984000000000002</v>
      </c>
      <c r="AS85" s="22">
        <f t="shared" si="24"/>
        <v>3.8864000000000001</v>
      </c>
      <c r="AT85" s="22">
        <f t="shared" si="25"/>
        <v>32.670400000000001</v>
      </c>
      <c r="AU85" s="22">
        <f t="shared" si="26"/>
        <v>1220.0104000000001</v>
      </c>
      <c r="AV85" s="22">
        <f t="shared" si="27"/>
        <v>5.4283999999999999</v>
      </c>
      <c r="AW85" s="22" t="str">
        <f t="shared" si="28"/>
        <v/>
      </c>
    </row>
    <row r="86" spans="1:49" hidden="1" x14ac:dyDescent="0.3">
      <c r="A86" s="20">
        <v>45350.902777777781</v>
      </c>
      <c r="B86" s="19">
        <v>0</v>
      </c>
      <c r="C86" s="19">
        <v>9</v>
      </c>
      <c r="D86" s="19">
        <v>0</v>
      </c>
      <c r="E86" s="19">
        <v>25</v>
      </c>
      <c r="F86" s="19">
        <v>3</v>
      </c>
      <c r="G86" s="19">
        <v>61</v>
      </c>
      <c r="H86" s="19">
        <v>2371</v>
      </c>
      <c r="I86" s="19">
        <v>7</v>
      </c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N86" s="21">
        <f t="shared" si="20"/>
        <v>45350.902777777781</v>
      </c>
      <c r="AO86" s="22">
        <f t="shared" si="21"/>
        <v>1.8304</v>
      </c>
      <c r="AP86" s="22">
        <f t="shared" si="22"/>
        <v>6.4564000000000004</v>
      </c>
      <c r="AQ86" s="22">
        <f t="shared" si="29"/>
        <v>1.8304</v>
      </c>
      <c r="AR86" s="22">
        <f t="shared" si="23"/>
        <v>14.680399999999999</v>
      </c>
      <c r="AS86" s="22">
        <f t="shared" si="24"/>
        <v>3.3723999999999998</v>
      </c>
      <c r="AT86" s="22">
        <f t="shared" si="25"/>
        <v>33.184399999999997</v>
      </c>
      <c r="AU86" s="22">
        <f t="shared" si="26"/>
        <v>1220.5244</v>
      </c>
      <c r="AV86" s="22">
        <f t="shared" si="27"/>
        <v>5.4283999999999999</v>
      </c>
      <c r="AW86" s="22" t="str">
        <f t="shared" si="28"/>
        <v/>
      </c>
    </row>
    <row r="87" spans="1:49" hidden="1" x14ac:dyDescent="0.3">
      <c r="A87" s="20">
        <v>45350.909722222219</v>
      </c>
      <c r="B87" s="19">
        <v>0</v>
      </c>
      <c r="C87" s="19">
        <v>10</v>
      </c>
      <c r="D87" s="19">
        <v>0</v>
      </c>
      <c r="E87" s="19">
        <v>30</v>
      </c>
      <c r="F87" s="19">
        <v>7</v>
      </c>
      <c r="G87" s="19">
        <v>65</v>
      </c>
      <c r="H87" s="19">
        <v>2371</v>
      </c>
      <c r="I87" s="19">
        <v>6</v>
      </c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N87" s="21">
        <f t="shared" si="20"/>
        <v>45350.909722222219</v>
      </c>
      <c r="AO87" s="22">
        <f t="shared" si="21"/>
        <v>1.8304</v>
      </c>
      <c r="AP87" s="22">
        <f t="shared" si="22"/>
        <v>6.9704000000000006</v>
      </c>
      <c r="AQ87" s="22">
        <f t="shared" si="29"/>
        <v>1.8304</v>
      </c>
      <c r="AR87" s="22">
        <f t="shared" si="23"/>
        <v>17.250399999999999</v>
      </c>
      <c r="AS87" s="22">
        <f t="shared" si="24"/>
        <v>5.4283999999999999</v>
      </c>
      <c r="AT87" s="22">
        <f t="shared" si="25"/>
        <v>35.240400000000001</v>
      </c>
      <c r="AU87" s="22">
        <f t="shared" si="26"/>
        <v>1220.5244</v>
      </c>
      <c r="AV87" s="22">
        <f t="shared" si="27"/>
        <v>4.9144000000000005</v>
      </c>
      <c r="AW87" s="22" t="str">
        <f t="shared" si="28"/>
        <v/>
      </c>
    </row>
    <row r="88" spans="1:49" hidden="1" x14ac:dyDescent="0.3">
      <c r="A88" s="20">
        <v>45350.916666666664</v>
      </c>
      <c r="B88" s="19">
        <v>0</v>
      </c>
      <c r="C88" s="19">
        <v>14</v>
      </c>
      <c r="D88" s="19">
        <v>0</v>
      </c>
      <c r="E88" s="19">
        <v>24</v>
      </c>
      <c r="F88" s="19">
        <v>18</v>
      </c>
      <c r="G88" s="19">
        <v>65</v>
      </c>
      <c r="H88" s="19">
        <v>2371</v>
      </c>
      <c r="I88" s="19">
        <v>8</v>
      </c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N88" s="21">
        <f t="shared" si="20"/>
        <v>45350.916666666664</v>
      </c>
      <c r="AO88" s="22">
        <f t="shared" si="21"/>
        <v>1.8304</v>
      </c>
      <c r="AP88" s="22">
        <f t="shared" si="22"/>
        <v>9.0263999999999989</v>
      </c>
      <c r="AQ88" s="22">
        <f t="shared" si="29"/>
        <v>1.8304</v>
      </c>
      <c r="AR88" s="22">
        <f t="shared" si="23"/>
        <v>14.166399999999999</v>
      </c>
      <c r="AS88" s="22">
        <f t="shared" si="24"/>
        <v>11.0824</v>
      </c>
      <c r="AT88" s="22">
        <f t="shared" si="25"/>
        <v>35.240400000000001</v>
      </c>
      <c r="AU88" s="22">
        <f t="shared" si="26"/>
        <v>1220.5244</v>
      </c>
      <c r="AV88" s="22">
        <f t="shared" si="27"/>
        <v>5.9424000000000001</v>
      </c>
      <c r="AW88" s="22" t="str">
        <f t="shared" si="28"/>
        <v/>
      </c>
    </row>
    <row r="89" spans="1:49" hidden="1" x14ac:dyDescent="0.3">
      <c r="A89" s="20">
        <v>45350.923611111109</v>
      </c>
      <c r="B89" s="19">
        <v>0</v>
      </c>
      <c r="C89" s="19">
        <v>15</v>
      </c>
      <c r="D89" s="19">
        <v>0</v>
      </c>
      <c r="E89" s="19">
        <v>22</v>
      </c>
      <c r="F89" s="19">
        <v>16</v>
      </c>
      <c r="G89" s="19">
        <v>66</v>
      </c>
      <c r="H89" s="19">
        <v>2371</v>
      </c>
      <c r="I89" s="19">
        <v>7</v>
      </c>
      <c r="J89" s="19">
        <v>0</v>
      </c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N89" s="21">
        <f t="shared" si="20"/>
        <v>45350.923611111109</v>
      </c>
      <c r="AO89" s="22">
        <f t="shared" si="21"/>
        <v>1.8304</v>
      </c>
      <c r="AP89" s="22">
        <f t="shared" si="22"/>
        <v>9.5404</v>
      </c>
      <c r="AQ89" s="22">
        <f t="shared" si="29"/>
        <v>1.8304</v>
      </c>
      <c r="AR89" s="22">
        <f t="shared" si="23"/>
        <v>13.138400000000001</v>
      </c>
      <c r="AS89" s="22">
        <f t="shared" si="24"/>
        <v>10.054400000000001</v>
      </c>
      <c r="AT89" s="22">
        <f t="shared" si="25"/>
        <v>35.754399999999997</v>
      </c>
      <c r="AU89" s="22">
        <f t="shared" si="26"/>
        <v>1220.5244</v>
      </c>
      <c r="AV89" s="22">
        <f t="shared" si="27"/>
        <v>5.4283999999999999</v>
      </c>
      <c r="AW89" s="22">
        <f t="shared" si="28"/>
        <v>1.8304</v>
      </c>
    </row>
    <row r="90" spans="1:49" hidden="1" x14ac:dyDescent="0.3">
      <c r="A90" s="20">
        <v>45350.930555555555</v>
      </c>
      <c r="B90" s="19">
        <v>0</v>
      </c>
      <c r="C90" s="19">
        <v>17</v>
      </c>
      <c r="D90" s="19">
        <v>0</v>
      </c>
      <c r="E90" s="19">
        <v>23</v>
      </c>
      <c r="F90" s="19">
        <v>6</v>
      </c>
      <c r="G90" s="19">
        <v>67</v>
      </c>
      <c r="H90" s="19">
        <v>2371</v>
      </c>
      <c r="I90" s="19">
        <v>7</v>
      </c>
      <c r="J90" s="19">
        <v>0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N90" s="21">
        <f t="shared" si="20"/>
        <v>45350.930555555555</v>
      </c>
      <c r="AO90" s="22">
        <f t="shared" si="21"/>
        <v>1.8304</v>
      </c>
      <c r="AP90" s="22">
        <f t="shared" si="22"/>
        <v>10.5684</v>
      </c>
      <c r="AQ90" s="22">
        <f t="shared" si="29"/>
        <v>1.8304</v>
      </c>
      <c r="AR90" s="22">
        <f t="shared" si="23"/>
        <v>13.6524</v>
      </c>
      <c r="AS90" s="22">
        <f t="shared" si="24"/>
        <v>4.9144000000000005</v>
      </c>
      <c r="AT90" s="22">
        <f t="shared" si="25"/>
        <v>36.2684</v>
      </c>
      <c r="AU90" s="22">
        <f t="shared" si="26"/>
        <v>1220.5244</v>
      </c>
      <c r="AV90" s="22">
        <f t="shared" si="27"/>
        <v>5.4283999999999999</v>
      </c>
      <c r="AW90" s="22">
        <f t="shared" si="28"/>
        <v>1.8304</v>
      </c>
    </row>
    <row r="91" spans="1:49" hidden="1" x14ac:dyDescent="0.3">
      <c r="A91" s="20">
        <v>45350.9375</v>
      </c>
      <c r="B91" s="19">
        <v>1</v>
      </c>
      <c r="C91" s="19">
        <v>21</v>
      </c>
      <c r="D91" s="19">
        <v>0</v>
      </c>
      <c r="E91" s="19">
        <v>25</v>
      </c>
      <c r="F91" s="19">
        <v>7</v>
      </c>
      <c r="G91" s="19">
        <v>65</v>
      </c>
      <c r="H91" s="19">
        <v>2371</v>
      </c>
      <c r="I91" s="19">
        <v>7</v>
      </c>
      <c r="J91" s="19">
        <v>0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N91" s="21">
        <f t="shared" si="20"/>
        <v>45350.9375</v>
      </c>
      <c r="AO91" s="22">
        <f t="shared" si="21"/>
        <v>2.3444000000000003</v>
      </c>
      <c r="AP91" s="22">
        <f t="shared" si="22"/>
        <v>12.624400000000001</v>
      </c>
      <c r="AQ91" s="22">
        <f t="shared" si="29"/>
        <v>1.8304</v>
      </c>
      <c r="AR91" s="22">
        <f t="shared" si="23"/>
        <v>14.680399999999999</v>
      </c>
      <c r="AS91" s="22">
        <f t="shared" si="24"/>
        <v>5.4283999999999999</v>
      </c>
      <c r="AT91" s="22">
        <f t="shared" si="25"/>
        <v>35.240400000000001</v>
      </c>
      <c r="AU91" s="22">
        <f t="shared" si="26"/>
        <v>1220.5244</v>
      </c>
      <c r="AV91" s="22">
        <f t="shared" si="27"/>
        <v>5.4283999999999999</v>
      </c>
      <c r="AW91" s="22">
        <f t="shared" si="28"/>
        <v>1.8304</v>
      </c>
    </row>
    <row r="92" spans="1:49" hidden="1" x14ac:dyDescent="0.3">
      <c r="A92" s="20">
        <v>45350.944444444445</v>
      </c>
      <c r="B92" s="19">
        <v>2</v>
      </c>
      <c r="C92" s="19">
        <v>20</v>
      </c>
      <c r="D92" s="19">
        <v>0</v>
      </c>
      <c r="E92" s="19">
        <v>21</v>
      </c>
      <c r="F92" s="19">
        <v>8</v>
      </c>
      <c r="G92" s="19">
        <v>67</v>
      </c>
      <c r="H92" s="19">
        <v>2371</v>
      </c>
      <c r="I92" s="19">
        <v>7</v>
      </c>
      <c r="J92" s="19">
        <v>0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N92" s="21">
        <f t="shared" si="20"/>
        <v>45350.944444444445</v>
      </c>
      <c r="AO92" s="22">
        <f t="shared" si="21"/>
        <v>2.8584000000000001</v>
      </c>
      <c r="AP92" s="22">
        <f t="shared" si="22"/>
        <v>12.110400000000002</v>
      </c>
      <c r="AQ92" s="22">
        <f t="shared" si="29"/>
        <v>1.8304</v>
      </c>
      <c r="AR92" s="22">
        <f t="shared" si="23"/>
        <v>12.624400000000001</v>
      </c>
      <c r="AS92" s="22">
        <f t="shared" si="24"/>
        <v>5.9424000000000001</v>
      </c>
      <c r="AT92" s="22">
        <f t="shared" si="25"/>
        <v>36.2684</v>
      </c>
      <c r="AU92" s="22">
        <f t="shared" si="26"/>
        <v>1220.5244</v>
      </c>
      <c r="AV92" s="22">
        <f t="shared" si="27"/>
        <v>5.4283999999999999</v>
      </c>
      <c r="AW92" s="22">
        <f t="shared" si="28"/>
        <v>1.8304</v>
      </c>
    </row>
    <row r="93" spans="1:49" hidden="1" x14ac:dyDescent="0.3">
      <c r="A93" s="20">
        <v>45350.951388888891</v>
      </c>
      <c r="B93" s="19">
        <v>0</v>
      </c>
      <c r="C93" s="19">
        <v>20</v>
      </c>
      <c r="D93" s="19">
        <v>0</v>
      </c>
      <c r="E93" s="19">
        <v>23</v>
      </c>
      <c r="F93" s="19">
        <v>6</v>
      </c>
      <c r="G93" s="19">
        <v>69</v>
      </c>
      <c r="H93" s="19">
        <v>2370</v>
      </c>
      <c r="I93" s="19">
        <v>8</v>
      </c>
      <c r="J93" s="19">
        <v>0</v>
      </c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N93" s="21">
        <f t="shared" si="20"/>
        <v>45350.951388888891</v>
      </c>
      <c r="AO93" s="22">
        <f t="shared" si="21"/>
        <v>1.8304</v>
      </c>
      <c r="AP93" s="22">
        <f t="shared" si="22"/>
        <v>12.110400000000002</v>
      </c>
      <c r="AQ93" s="22">
        <f t="shared" si="29"/>
        <v>1.8304</v>
      </c>
      <c r="AR93" s="22">
        <f t="shared" si="23"/>
        <v>13.6524</v>
      </c>
      <c r="AS93" s="22">
        <f t="shared" si="24"/>
        <v>4.9144000000000005</v>
      </c>
      <c r="AT93" s="22">
        <f t="shared" si="25"/>
        <v>37.296399999999998</v>
      </c>
      <c r="AU93" s="22">
        <f t="shared" si="26"/>
        <v>1220.0104000000001</v>
      </c>
      <c r="AV93" s="22">
        <f t="shared" si="27"/>
        <v>5.9424000000000001</v>
      </c>
      <c r="AW93" s="22">
        <f t="shared" si="28"/>
        <v>1.8304</v>
      </c>
    </row>
    <row r="94" spans="1:49" hidden="1" x14ac:dyDescent="0.3">
      <c r="A94" s="20">
        <v>45350.958333333336</v>
      </c>
      <c r="B94" s="19">
        <v>1</v>
      </c>
      <c r="C94" s="19">
        <v>21</v>
      </c>
      <c r="D94" s="19">
        <v>0</v>
      </c>
      <c r="E94" s="19">
        <v>21</v>
      </c>
      <c r="F94" s="19">
        <v>6</v>
      </c>
      <c r="G94" s="19">
        <v>72</v>
      </c>
      <c r="H94" s="19">
        <v>2345</v>
      </c>
      <c r="I94" s="19">
        <v>9</v>
      </c>
      <c r="J94" s="19">
        <v>0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N94" s="21">
        <f t="shared" si="20"/>
        <v>45350.958333333336</v>
      </c>
      <c r="AO94" s="22">
        <f t="shared" si="21"/>
        <v>2.3444000000000003</v>
      </c>
      <c r="AP94" s="22">
        <f t="shared" si="22"/>
        <v>12.624400000000001</v>
      </c>
      <c r="AQ94" s="22">
        <f t="shared" si="29"/>
        <v>1.8304</v>
      </c>
      <c r="AR94" s="22">
        <f t="shared" si="23"/>
        <v>12.624400000000001</v>
      </c>
      <c r="AS94" s="22">
        <f t="shared" si="24"/>
        <v>4.9144000000000005</v>
      </c>
      <c r="AT94" s="22">
        <f t="shared" si="25"/>
        <v>38.8384</v>
      </c>
      <c r="AU94" s="22">
        <f t="shared" si="26"/>
        <v>1207.1604</v>
      </c>
      <c r="AV94" s="22">
        <f t="shared" si="27"/>
        <v>6.4564000000000004</v>
      </c>
      <c r="AW94" s="22">
        <f t="shared" si="28"/>
        <v>1.8304</v>
      </c>
    </row>
    <row r="95" spans="1:49" hidden="1" x14ac:dyDescent="0.3">
      <c r="A95" s="20">
        <v>45350.965277777781</v>
      </c>
      <c r="B95" s="19">
        <v>2</v>
      </c>
      <c r="C95" s="19">
        <v>21</v>
      </c>
      <c r="D95" s="19">
        <v>0</v>
      </c>
      <c r="E95" s="19">
        <v>24</v>
      </c>
      <c r="F95" s="19">
        <v>7</v>
      </c>
      <c r="G95" s="19">
        <v>71</v>
      </c>
      <c r="H95" s="19">
        <v>2303</v>
      </c>
      <c r="I95" s="19">
        <v>7</v>
      </c>
      <c r="J95" s="19">
        <v>0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N95" s="21">
        <f t="shared" si="20"/>
        <v>45350.965277777781</v>
      </c>
      <c r="AO95" s="22">
        <f t="shared" si="21"/>
        <v>2.8584000000000001</v>
      </c>
      <c r="AP95" s="22">
        <f t="shared" si="22"/>
        <v>12.624400000000001</v>
      </c>
      <c r="AQ95" s="22">
        <f t="shared" si="29"/>
        <v>1.8304</v>
      </c>
      <c r="AR95" s="22">
        <f t="shared" si="23"/>
        <v>14.166399999999999</v>
      </c>
      <c r="AS95" s="22">
        <f t="shared" si="24"/>
        <v>5.4283999999999999</v>
      </c>
      <c r="AT95" s="22">
        <f t="shared" si="25"/>
        <v>38.324399999999997</v>
      </c>
      <c r="AU95" s="22">
        <f t="shared" si="26"/>
        <v>1185.5724</v>
      </c>
      <c r="AV95" s="22">
        <f t="shared" si="27"/>
        <v>5.4283999999999999</v>
      </c>
      <c r="AW95" s="22">
        <f t="shared" si="28"/>
        <v>1.8304</v>
      </c>
    </row>
    <row r="96" spans="1:49" hidden="1" x14ac:dyDescent="0.3">
      <c r="A96" s="20">
        <v>45350.972222222219</v>
      </c>
      <c r="B96" s="19">
        <v>2</v>
      </c>
      <c r="C96" s="19">
        <v>23</v>
      </c>
      <c r="D96" s="19">
        <v>0</v>
      </c>
      <c r="E96" s="19">
        <v>23</v>
      </c>
      <c r="F96" s="19">
        <v>9</v>
      </c>
      <c r="G96" s="19">
        <v>72</v>
      </c>
      <c r="H96" s="19">
        <v>2275</v>
      </c>
      <c r="I96" s="19">
        <v>9</v>
      </c>
      <c r="J96" s="19">
        <v>0</v>
      </c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N96" s="21">
        <f t="shared" si="20"/>
        <v>45350.972222222219</v>
      </c>
      <c r="AO96" s="22">
        <f t="shared" si="21"/>
        <v>2.8584000000000001</v>
      </c>
      <c r="AP96" s="22">
        <f t="shared" si="22"/>
        <v>13.6524</v>
      </c>
      <c r="AQ96" s="22">
        <f t="shared" si="29"/>
        <v>1.8304</v>
      </c>
      <c r="AR96" s="22">
        <f t="shared" si="23"/>
        <v>13.6524</v>
      </c>
      <c r="AS96" s="22">
        <f t="shared" si="24"/>
        <v>6.4564000000000004</v>
      </c>
      <c r="AT96" s="22">
        <f t="shared" si="25"/>
        <v>38.8384</v>
      </c>
      <c r="AU96" s="22">
        <f t="shared" si="26"/>
        <v>1171.1804000000002</v>
      </c>
      <c r="AV96" s="22">
        <f t="shared" si="27"/>
        <v>6.4564000000000004</v>
      </c>
      <c r="AW96" s="22">
        <f t="shared" si="28"/>
        <v>1.8304</v>
      </c>
    </row>
    <row r="97" spans="1:49" hidden="1" x14ac:dyDescent="0.3">
      <c r="A97" s="20">
        <v>45350.979166666664</v>
      </c>
      <c r="B97" s="19">
        <v>5</v>
      </c>
      <c r="C97" s="19">
        <v>22</v>
      </c>
      <c r="D97" s="19">
        <v>0</v>
      </c>
      <c r="E97" s="19">
        <v>24</v>
      </c>
      <c r="F97" s="19">
        <v>7</v>
      </c>
      <c r="G97" s="19">
        <v>76</v>
      </c>
      <c r="H97" s="19">
        <v>2253</v>
      </c>
      <c r="I97" s="19">
        <v>9</v>
      </c>
      <c r="J97" s="19">
        <v>0</v>
      </c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N97" s="21">
        <f t="shared" si="20"/>
        <v>45350.979166666664</v>
      </c>
      <c r="AO97" s="22">
        <f t="shared" si="21"/>
        <v>4.4004000000000003</v>
      </c>
      <c r="AP97" s="22">
        <f t="shared" si="22"/>
        <v>13.138400000000001</v>
      </c>
      <c r="AQ97" s="22">
        <f t="shared" si="29"/>
        <v>1.8304</v>
      </c>
      <c r="AR97" s="22">
        <f t="shared" si="23"/>
        <v>14.166399999999999</v>
      </c>
      <c r="AS97" s="22">
        <f t="shared" si="24"/>
        <v>5.4283999999999999</v>
      </c>
      <c r="AT97" s="22">
        <f t="shared" si="25"/>
        <v>40.894399999999997</v>
      </c>
      <c r="AU97" s="22">
        <f t="shared" si="26"/>
        <v>1159.8724</v>
      </c>
      <c r="AV97" s="22">
        <f t="shared" si="27"/>
        <v>6.4564000000000004</v>
      </c>
      <c r="AW97" s="22">
        <f t="shared" si="28"/>
        <v>1.8304</v>
      </c>
    </row>
    <row r="98" spans="1:49" hidden="1" x14ac:dyDescent="0.3">
      <c r="A98" s="20">
        <v>45350.986111111109</v>
      </c>
      <c r="B98" s="19">
        <v>8</v>
      </c>
      <c r="C98" s="19">
        <v>24</v>
      </c>
      <c r="D98" s="19">
        <v>0</v>
      </c>
      <c r="E98" s="19">
        <v>23</v>
      </c>
      <c r="F98" s="19">
        <v>6</v>
      </c>
      <c r="G98" s="19">
        <v>76</v>
      </c>
      <c r="H98" s="19">
        <v>2248</v>
      </c>
      <c r="I98" s="19">
        <v>8</v>
      </c>
      <c r="J98" s="19">
        <v>0</v>
      </c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N98" s="21">
        <f t="shared" si="20"/>
        <v>45350.986111111109</v>
      </c>
      <c r="AO98" s="22">
        <f t="shared" si="21"/>
        <v>5.9424000000000001</v>
      </c>
      <c r="AP98" s="22">
        <f t="shared" si="22"/>
        <v>14.166399999999999</v>
      </c>
      <c r="AQ98" s="22">
        <f t="shared" si="29"/>
        <v>1.8304</v>
      </c>
      <c r="AR98" s="22">
        <f t="shared" si="23"/>
        <v>13.6524</v>
      </c>
      <c r="AS98" s="22">
        <f t="shared" si="24"/>
        <v>4.9144000000000005</v>
      </c>
      <c r="AT98" s="22">
        <f t="shared" si="25"/>
        <v>40.894399999999997</v>
      </c>
      <c r="AU98" s="22">
        <f t="shared" si="26"/>
        <v>1157.3024</v>
      </c>
      <c r="AV98" s="22">
        <f t="shared" si="27"/>
        <v>5.9424000000000001</v>
      </c>
      <c r="AW98" s="22">
        <f t="shared" si="28"/>
        <v>1.8304</v>
      </c>
    </row>
    <row r="99" spans="1:49" hidden="1" x14ac:dyDescent="0.3">
      <c r="A99" s="20">
        <v>45350.993055555555</v>
      </c>
      <c r="B99" s="19">
        <v>10</v>
      </c>
      <c r="C99" s="19">
        <v>23</v>
      </c>
      <c r="D99" s="19">
        <v>0</v>
      </c>
      <c r="E99" s="19">
        <v>21</v>
      </c>
      <c r="F99" s="19">
        <v>6</v>
      </c>
      <c r="G99" s="19">
        <v>77</v>
      </c>
      <c r="H99" s="19">
        <v>2240</v>
      </c>
      <c r="I99" s="19">
        <v>7</v>
      </c>
      <c r="J99" s="19">
        <v>0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N99" s="21">
        <f t="shared" si="20"/>
        <v>45350.993055555555</v>
      </c>
      <c r="AO99" s="22">
        <f t="shared" si="21"/>
        <v>6.9704000000000006</v>
      </c>
      <c r="AP99" s="22">
        <f t="shared" si="22"/>
        <v>13.6524</v>
      </c>
      <c r="AQ99" s="22">
        <f t="shared" si="29"/>
        <v>1.8304</v>
      </c>
      <c r="AR99" s="22">
        <f t="shared" si="23"/>
        <v>12.624400000000001</v>
      </c>
      <c r="AS99" s="22">
        <f t="shared" si="24"/>
        <v>4.9144000000000005</v>
      </c>
      <c r="AT99" s="22">
        <f t="shared" si="25"/>
        <v>41.4084</v>
      </c>
      <c r="AU99" s="22">
        <f t="shared" si="26"/>
        <v>1153.1904000000002</v>
      </c>
      <c r="AV99" s="22">
        <f t="shared" si="27"/>
        <v>5.4283999999999999</v>
      </c>
      <c r="AW99" s="22">
        <f t="shared" si="28"/>
        <v>1.8304</v>
      </c>
    </row>
    <row r="100" spans="1:49" hidden="1" x14ac:dyDescent="0.3">
      <c r="A100" s="20">
        <v>45351</v>
      </c>
      <c r="B100" s="19">
        <v>10</v>
      </c>
      <c r="C100" s="19">
        <v>25</v>
      </c>
      <c r="D100" s="19">
        <v>0</v>
      </c>
      <c r="E100" s="19">
        <v>21</v>
      </c>
      <c r="F100" s="19">
        <v>7</v>
      </c>
      <c r="G100" s="19">
        <v>77</v>
      </c>
      <c r="H100" s="19">
        <v>2240</v>
      </c>
      <c r="I100" s="19">
        <v>8</v>
      </c>
      <c r="J100" s="19">
        <v>0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N100" s="21">
        <f t="shared" si="20"/>
        <v>45351</v>
      </c>
      <c r="AO100" s="22">
        <f t="shared" si="21"/>
        <v>6.9704000000000006</v>
      </c>
      <c r="AP100" s="22">
        <f t="shared" si="22"/>
        <v>14.680399999999999</v>
      </c>
      <c r="AQ100" s="22">
        <f t="shared" si="29"/>
        <v>1.8304</v>
      </c>
      <c r="AR100" s="22">
        <f t="shared" si="23"/>
        <v>12.624400000000001</v>
      </c>
      <c r="AS100" s="22">
        <f t="shared" si="24"/>
        <v>5.4283999999999999</v>
      </c>
      <c r="AT100" s="22">
        <f t="shared" si="25"/>
        <v>41.4084</v>
      </c>
      <c r="AU100" s="22">
        <f t="shared" si="26"/>
        <v>1153.1904000000002</v>
      </c>
      <c r="AV100" s="22">
        <f t="shared" si="27"/>
        <v>5.9424000000000001</v>
      </c>
      <c r="AW100" s="22">
        <f t="shared" si="28"/>
        <v>1.8304</v>
      </c>
    </row>
    <row r="101" spans="1:49" hidden="1" x14ac:dyDescent="0.3">
      <c r="A101" s="20">
        <v>45351.006944444445</v>
      </c>
      <c r="B101" s="19">
        <v>11</v>
      </c>
      <c r="C101" s="19">
        <v>24</v>
      </c>
      <c r="D101" s="19">
        <v>2</v>
      </c>
      <c r="E101" s="19">
        <v>18</v>
      </c>
      <c r="F101" s="19">
        <v>8</v>
      </c>
      <c r="G101" s="19">
        <v>78</v>
      </c>
      <c r="H101" s="19">
        <v>2251</v>
      </c>
      <c r="I101" s="19">
        <v>8</v>
      </c>
      <c r="J101" s="19">
        <v>0</v>
      </c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N101" s="21">
        <f t="shared" si="20"/>
        <v>45351.006944444445</v>
      </c>
      <c r="AO101" s="22">
        <f t="shared" si="21"/>
        <v>7.4843999999999999</v>
      </c>
      <c r="AP101" s="22">
        <f t="shared" si="22"/>
        <v>14.166399999999999</v>
      </c>
      <c r="AQ101" s="22">
        <f t="shared" si="29"/>
        <v>2.8584000000000001</v>
      </c>
      <c r="AR101" s="22">
        <f t="shared" si="23"/>
        <v>11.0824</v>
      </c>
      <c r="AS101" s="22">
        <f t="shared" si="24"/>
        <v>5.9424000000000001</v>
      </c>
      <c r="AT101" s="22">
        <f t="shared" si="25"/>
        <v>41.922399999999996</v>
      </c>
      <c r="AU101" s="22">
        <f t="shared" si="26"/>
        <v>1158.8444000000002</v>
      </c>
      <c r="AV101" s="22">
        <f t="shared" si="27"/>
        <v>5.9424000000000001</v>
      </c>
      <c r="AW101" s="22">
        <f t="shared" si="28"/>
        <v>1.8304</v>
      </c>
    </row>
    <row r="102" spans="1:49" hidden="1" x14ac:dyDescent="0.3">
      <c r="A102" s="20">
        <v>45351.013888888891</v>
      </c>
      <c r="B102" s="19">
        <v>10</v>
      </c>
      <c r="C102" s="19">
        <v>26</v>
      </c>
      <c r="D102" s="19">
        <v>1</v>
      </c>
      <c r="E102" s="19">
        <v>14</v>
      </c>
      <c r="F102" s="19">
        <v>9</v>
      </c>
      <c r="G102" s="19">
        <v>79</v>
      </c>
      <c r="H102" s="19">
        <v>2265</v>
      </c>
      <c r="I102" s="19">
        <v>9</v>
      </c>
      <c r="J102" s="19">
        <v>0</v>
      </c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N102" s="21">
        <f t="shared" si="20"/>
        <v>45351.013888888891</v>
      </c>
      <c r="AO102" s="22">
        <f t="shared" si="21"/>
        <v>6.9704000000000006</v>
      </c>
      <c r="AP102" s="22">
        <f t="shared" si="22"/>
        <v>15.194400000000002</v>
      </c>
      <c r="AQ102" s="22">
        <f t="shared" si="29"/>
        <v>2.3444000000000003</v>
      </c>
      <c r="AR102" s="22">
        <f t="shared" si="23"/>
        <v>9.0263999999999989</v>
      </c>
      <c r="AS102" s="22">
        <f t="shared" si="24"/>
        <v>6.4564000000000004</v>
      </c>
      <c r="AT102" s="22">
        <f t="shared" si="25"/>
        <v>42.436399999999999</v>
      </c>
      <c r="AU102" s="22">
        <f t="shared" si="26"/>
        <v>1166.0404000000001</v>
      </c>
      <c r="AV102" s="22">
        <f t="shared" si="27"/>
        <v>6.4564000000000004</v>
      </c>
      <c r="AW102" s="22">
        <f t="shared" si="28"/>
        <v>1.8304</v>
      </c>
    </row>
    <row r="103" spans="1:49" hidden="1" x14ac:dyDescent="0.3">
      <c r="A103" s="20">
        <v>45351.020833333336</v>
      </c>
      <c r="B103" s="19">
        <v>10</v>
      </c>
      <c r="C103" s="19">
        <v>26</v>
      </c>
      <c r="D103" s="19">
        <v>1</v>
      </c>
      <c r="E103" s="19">
        <v>12</v>
      </c>
      <c r="F103" s="19">
        <v>9</v>
      </c>
      <c r="G103" s="19">
        <v>80</v>
      </c>
      <c r="H103" s="19">
        <v>2269</v>
      </c>
      <c r="I103" s="19">
        <v>8</v>
      </c>
      <c r="J103" s="19">
        <v>0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N103" s="21">
        <f t="shared" si="20"/>
        <v>45351.020833333336</v>
      </c>
      <c r="AO103" s="22">
        <f t="shared" si="21"/>
        <v>6.9704000000000006</v>
      </c>
      <c r="AP103" s="22">
        <f t="shared" si="22"/>
        <v>15.194400000000002</v>
      </c>
      <c r="AQ103" s="22">
        <f t="shared" si="29"/>
        <v>2.3444000000000003</v>
      </c>
      <c r="AR103" s="22">
        <f t="shared" si="23"/>
        <v>7.9984000000000002</v>
      </c>
      <c r="AS103" s="22">
        <f t="shared" si="24"/>
        <v>6.4564000000000004</v>
      </c>
      <c r="AT103" s="22">
        <f t="shared" si="25"/>
        <v>42.950400000000002</v>
      </c>
      <c r="AU103" s="22">
        <f t="shared" si="26"/>
        <v>1168.0964000000001</v>
      </c>
      <c r="AV103" s="22">
        <f t="shared" si="27"/>
        <v>5.9424000000000001</v>
      </c>
      <c r="AW103" s="22">
        <f t="shared" si="28"/>
        <v>1.8304</v>
      </c>
    </row>
    <row r="104" spans="1:49" hidden="1" x14ac:dyDescent="0.3">
      <c r="A104" s="20">
        <v>45351.027777777781</v>
      </c>
      <c r="B104" s="19">
        <v>7</v>
      </c>
      <c r="C104" s="19">
        <v>25</v>
      </c>
      <c r="D104" s="19">
        <v>0</v>
      </c>
      <c r="E104" s="19">
        <v>13</v>
      </c>
      <c r="F104" s="19">
        <v>10</v>
      </c>
      <c r="G104" s="19">
        <v>78</v>
      </c>
      <c r="H104" s="19">
        <v>2274</v>
      </c>
      <c r="I104" s="19">
        <v>8</v>
      </c>
      <c r="J104" s="19">
        <v>0</v>
      </c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N104" s="21">
        <f t="shared" si="20"/>
        <v>45351.027777777781</v>
      </c>
      <c r="AO104" s="22">
        <f t="shared" si="21"/>
        <v>5.4283999999999999</v>
      </c>
      <c r="AP104" s="22">
        <f t="shared" si="22"/>
        <v>14.680399999999999</v>
      </c>
      <c r="AQ104" s="22">
        <f t="shared" si="29"/>
        <v>1.8304</v>
      </c>
      <c r="AR104" s="22">
        <f t="shared" si="23"/>
        <v>8.5123999999999995</v>
      </c>
      <c r="AS104" s="22">
        <f t="shared" si="24"/>
        <v>6.9704000000000006</v>
      </c>
      <c r="AT104" s="22">
        <f t="shared" si="25"/>
        <v>41.922399999999996</v>
      </c>
      <c r="AU104" s="22">
        <f t="shared" si="26"/>
        <v>1170.6664000000001</v>
      </c>
      <c r="AV104" s="22">
        <f t="shared" si="27"/>
        <v>5.9424000000000001</v>
      </c>
      <c r="AW104" s="22">
        <f t="shared" si="28"/>
        <v>1.8304</v>
      </c>
    </row>
    <row r="105" spans="1:49" hidden="1" x14ac:dyDescent="0.3">
      <c r="A105" s="20">
        <v>45351.034722222219</v>
      </c>
      <c r="B105" s="19">
        <v>6</v>
      </c>
      <c r="C105" s="19">
        <v>27</v>
      </c>
      <c r="D105" s="19">
        <v>1</v>
      </c>
      <c r="E105" s="19">
        <v>13</v>
      </c>
      <c r="F105" s="19">
        <v>12</v>
      </c>
      <c r="G105" s="19">
        <v>78</v>
      </c>
      <c r="H105" s="19">
        <v>2281</v>
      </c>
      <c r="I105" s="19">
        <v>7</v>
      </c>
      <c r="J105" s="19">
        <v>0</v>
      </c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N105" s="21">
        <f t="shared" si="20"/>
        <v>45351.034722222219</v>
      </c>
      <c r="AO105" s="22">
        <f t="shared" si="21"/>
        <v>4.9144000000000005</v>
      </c>
      <c r="AP105" s="22">
        <f t="shared" si="22"/>
        <v>15.708400000000001</v>
      </c>
      <c r="AQ105" s="22">
        <f t="shared" si="29"/>
        <v>2.3444000000000003</v>
      </c>
      <c r="AR105" s="22">
        <f t="shared" si="23"/>
        <v>8.5123999999999995</v>
      </c>
      <c r="AS105" s="22">
        <f t="shared" si="24"/>
        <v>7.9984000000000002</v>
      </c>
      <c r="AT105" s="22">
        <f t="shared" si="25"/>
        <v>41.922399999999996</v>
      </c>
      <c r="AU105" s="22">
        <f t="shared" si="26"/>
        <v>1174.2644</v>
      </c>
      <c r="AV105" s="22">
        <f t="shared" si="27"/>
        <v>5.4283999999999999</v>
      </c>
      <c r="AW105" s="22">
        <f t="shared" si="28"/>
        <v>1.8304</v>
      </c>
    </row>
    <row r="106" spans="1:49" hidden="1" x14ac:dyDescent="0.3">
      <c r="A106" s="20">
        <v>45351.041666666664</v>
      </c>
      <c r="B106" s="19">
        <v>7</v>
      </c>
      <c r="C106" s="19">
        <v>27</v>
      </c>
      <c r="D106" s="19">
        <v>1</v>
      </c>
      <c r="E106" s="19">
        <v>12</v>
      </c>
      <c r="F106" s="19">
        <v>11</v>
      </c>
      <c r="G106" s="19">
        <v>77</v>
      </c>
      <c r="H106" s="19">
        <v>2275</v>
      </c>
      <c r="I106" s="19">
        <v>8</v>
      </c>
      <c r="J106" s="19">
        <v>0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N106" s="21">
        <f t="shared" si="20"/>
        <v>45351.041666666664</v>
      </c>
      <c r="AO106" s="22">
        <f t="shared" si="21"/>
        <v>5.4283999999999999</v>
      </c>
      <c r="AP106" s="22">
        <f t="shared" si="22"/>
        <v>15.708400000000001</v>
      </c>
      <c r="AQ106" s="22">
        <f t="shared" si="29"/>
        <v>2.3444000000000003</v>
      </c>
      <c r="AR106" s="22">
        <f t="shared" si="23"/>
        <v>7.9984000000000002</v>
      </c>
      <c r="AS106" s="22">
        <f t="shared" si="24"/>
        <v>7.4843999999999999</v>
      </c>
      <c r="AT106" s="22">
        <f t="shared" si="25"/>
        <v>41.4084</v>
      </c>
      <c r="AU106" s="22">
        <f t="shared" si="26"/>
        <v>1171.1804000000002</v>
      </c>
      <c r="AV106" s="22">
        <f t="shared" si="27"/>
        <v>5.9424000000000001</v>
      </c>
      <c r="AW106" s="22">
        <f t="shared" si="28"/>
        <v>1.8304</v>
      </c>
    </row>
    <row r="107" spans="1:49" hidden="1" x14ac:dyDescent="0.3">
      <c r="A107" s="20">
        <v>45351.048611111109</v>
      </c>
      <c r="B107" s="19">
        <v>7</v>
      </c>
      <c r="C107" s="19">
        <v>27</v>
      </c>
      <c r="D107" s="19">
        <v>0</v>
      </c>
      <c r="E107" s="19">
        <v>11</v>
      </c>
      <c r="F107" s="19">
        <v>12</v>
      </c>
      <c r="G107" s="19">
        <v>83</v>
      </c>
      <c r="H107" s="19">
        <v>2276</v>
      </c>
      <c r="I107" s="19">
        <v>7</v>
      </c>
      <c r="J107" s="19">
        <v>0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N107" s="21">
        <f t="shared" si="20"/>
        <v>45351.048611111109</v>
      </c>
      <c r="AO107" s="22">
        <f t="shared" si="21"/>
        <v>5.4283999999999999</v>
      </c>
      <c r="AP107" s="22">
        <f t="shared" si="22"/>
        <v>15.708400000000001</v>
      </c>
      <c r="AQ107" s="22">
        <f t="shared" si="29"/>
        <v>1.8304</v>
      </c>
      <c r="AR107" s="22">
        <f t="shared" si="23"/>
        <v>7.4843999999999999</v>
      </c>
      <c r="AS107" s="22">
        <f t="shared" si="24"/>
        <v>7.9984000000000002</v>
      </c>
      <c r="AT107" s="22">
        <f t="shared" si="25"/>
        <v>44.492399999999996</v>
      </c>
      <c r="AU107" s="22">
        <f t="shared" si="26"/>
        <v>1171.6944000000001</v>
      </c>
      <c r="AV107" s="22">
        <f t="shared" si="27"/>
        <v>5.4283999999999999</v>
      </c>
      <c r="AW107" s="22">
        <f t="shared" si="28"/>
        <v>1.8304</v>
      </c>
    </row>
    <row r="108" spans="1:49" hidden="1" x14ac:dyDescent="0.3">
      <c r="A108" s="20">
        <v>45351.055555555555</v>
      </c>
      <c r="B108" s="19">
        <v>5</v>
      </c>
      <c r="C108" s="19">
        <v>31</v>
      </c>
      <c r="D108" s="19">
        <v>1</v>
      </c>
      <c r="E108" s="19">
        <v>10</v>
      </c>
      <c r="F108" s="19">
        <v>14</v>
      </c>
      <c r="G108" s="19">
        <v>84</v>
      </c>
      <c r="H108" s="19">
        <v>2270</v>
      </c>
      <c r="I108" s="19">
        <v>7</v>
      </c>
      <c r="J108" s="19">
        <v>0</v>
      </c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N108" s="21">
        <f t="shared" si="20"/>
        <v>45351.055555555555</v>
      </c>
      <c r="AO108" s="22">
        <f t="shared" si="21"/>
        <v>4.4004000000000003</v>
      </c>
      <c r="AP108" s="22">
        <f t="shared" si="22"/>
        <v>17.764400000000002</v>
      </c>
      <c r="AQ108" s="22">
        <f t="shared" si="29"/>
        <v>2.3444000000000003</v>
      </c>
      <c r="AR108" s="22">
        <f t="shared" si="23"/>
        <v>6.9704000000000006</v>
      </c>
      <c r="AS108" s="22">
        <f t="shared" si="24"/>
        <v>9.0263999999999989</v>
      </c>
      <c r="AT108" s="22">
        <f t="shared" si="25"/>
        <v>45.006399999999999</v>
      </c>
      <c r="AU108" s="22">
        <f t="shared" si="26"/>
        <v>1168.6104</v>
      </c>
      <c r="AV108" s="22">
        <f t="shared" si="27"/>
        <v>5.4283999999999999</v>
      </c>
      <c r="AW108" s="22">
        <f t="shared" si="28"/>
        <v>1.8304</v>
      </c>
    </row>
    <row r="109" spans="1:49" hidden="1" x14ac:dyDescent="0.3">
      <c r="A109" s="20">
        <v>45351.0625</v>
      </c>
      <c r="B109" s="19">
        <v>6</v>
      </c>
      <c r="C109" s="19">
        <v>31</v>
      </c>
      <c r="D109" s="19">
        <v>0</v>
      </c>
      <c r="E109" s="19">
        <v>9</v>
      </c>
      <c r="F109" s="19">
        <v>13</v>
      </c>
      <c r="G109" s="19">
        <v>83</v>
      </c>
      <c r="H109" s="19">
        <v>2269</v>
      </c>
      <c r="I109" s="19">
        <v>7</v>
      </c>
      <c r="J109" s="19">
        <v>0</v>
      </c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N109" s="21">
        <f t="shared" si="20"/>
        <v>45351.0625</v>
      </c>
      <c r="AO109" s="22">
        <f t="shared" si="21"/>
        <v>4.9144000000000005</v>
      </c>
      <c r="AP109" s="22">
        <f t="shared" si="22"/>
        <v>17.764400000000002</v>
      </c>
      <c r="AQ109" s="22">
        <f t="shared" si="29"/>
        <v>1.8304</v>
      </c>
      <c r="AR109" s="22">
        <f t="shared" si="23"/>
        <v>6.4564000000000004</v>
      </c>
      <c r="AS109" s="22">
        <f t="shared" si="24"/>
        <v>8.5123999999999995</v>
      </c>
      <c r="AT109" s="22">
        <f t="shared" si="25"/>
        <v>44.492399999999996</v>
      </c>
      <c r="AU109" s="22">
        <f t="shared" si="26"/>
        <v>1168.0964000000001</v>
      </c>
      <c r="AV109" s="22">
        <f t="shared" si="27"/>
        <v>5.4283999999999999</v>
      </c>
      <c r="AW109" s="22">
        <f t="shared" si="28"/>
        <v>1.8304</v>
      </c>
    </row>
    <row r="110" spans="1:49" hidden="1" x14ac:dyDescent="0.3">
      <c r="A110" s="20">
        <v>45351.069444444445</v>
      </c>
      <c r="B110" s="19">
        <v>7</v>
      </c>
      <c r="C110" s="19">
        <v>32</v>
      </c>
      <c r="D110" s="19">
        <v>0</v>
      </c>
      <c r="E110" s="19">
        <v>9</v>
      </c>
      <c r="F110" s="19">
        <v>12</v>
      </c>
      <c r="G110" s="19">
        <v>82</v>
      </c>
      <c r="H110" s="19">
        <v>2273</v>
      </c>
      <c r="I110" s="19">
        <v>5</v>
      </c>
      <c r="J110" s="19">
        <v>0</v>
      </c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N110" s="21">
        <f t="shared" si="20"/>
        <v>45351.069444444445</v>
      </c>
      <c r="AO110" s="22">
        <f t="shared" si="21"/>
        <v>5.4283999999999999</v>
      </c>
      <c r="AP110" s="22">
        <f t="shared" si="22"/>
        <v>18.278400000000001</v>
      </c>
      <c r="AQ110" s="22">
        <f t="shared" si="29"/>
        <v>1.8304</v>
      </c>
      <c r="AR110" s="22">
        <f t="shared" si="23"/>
        <v>6.4564000000000004</v>
      </c>
      <c r="AS110" s="22">
        <f t="shared" si="24"/>
        <v>7.9984000000000002</v>
      </c>
      <c r="AT110" s="22">
        <f t="shared" si="25"/>
        <v>43.978400000000001</v>
      </c>
      <c r="AU110" s="22">
        <f t="shared" si="26"/>
        <v>1170.1524000000002</v>
      </c>
      <c r="AV110" s="22">
        <f t="shared" si="27"/>
        <v>4.4004000000000003</v>
      </c>
      <c r="AW110" s="22">
        <f t="shared" si="28"/>
        <v>1.8304</v>
      </c>
    </row>
    <row r="111" spans="1:49" hidden="1" x14ac:dyDescent="0.3">
      <c r="A111" s="20">
        <v>45351.076388888891</v>
      </c>
      <c r="B111" s="19">
        <v>7</v>
      </c>
      <c r="C111" s="19">
        <v>32</v>
      </c>
      <c r="D111" s="19">
        <v>0</v>
      </c>
      <c r="E111" s="19">
        <v>9</v>
      </c>
      <c r="F111" s="19">
        <v>12</v>
      </c>
      <c r="G111" s="19">
        <v>88</v>
      </c>
      <c r="H111" s="19">
        <v>2275</v>
      </c>
      <c r="I111" s="19">
        <v>8</v>
      </c>
      <c r="J111" s="19">
        <v>0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N111" s="21">
        <f t="shared" si="20"/>
        <v>45351.076388888891</v>
      </c>
      <c r="AO111" s="22">
        <f t="shared" si="21"/>
        <v>5.4283999999999999</v>
      </c>
      <c r="AP111" s="22">
        <f t="shared" si="22"/>
        <v>18.278400000000001</v>
      </c>
      <c r="AQ111" s="22">
        <f t="shared" si="29"/>
        <v>1.8304</v>
      </c>
      <c r="AR111" s="22">
        <f t="shared" si="23"/>
        <v>6.4564000000000004</v>
      </c>
      <c r="AS111" s="22">
        <f t="shared" si="24"/>
        <v>7.9984000000000002</v>
      </c>
      <c r="AT111" s="22">
        <f t="shared" si="25"/>
        <v>47.062399999999997</v>
      </c>
      <c r="AU111" s="22">
        <f t="shared" si="26"/>
        <v>1171.1804000000002</v>
      </c>
      <c r="AV111" s="22">
        <f t="shared" si="27"/>
        <v>5.9424000000000001</v>
      </c>
      <c r="AW111" s="22">
        <f t="shared" si="28"/>
        <v>1.8304</v>
      </c>
    </row>
    <row r="112" spans="1:49" hidden="1" x14ac:dyDescent="0.3">
      <c r="A112" s="20">
        <v>45351.083333333336</v>
      </c>
      <c r="B112" s="19">
        <v>8</v>
      </c>
      <c r="C112" s="19">
        <v>34</v>
      </c>
      <c r="D112" s="19">
        <v>0</v>
      </c>
      <c r="E112" s="19">
        <v>9</v>
      </c>
      <c r="F112" s="19">
        <v>13</v>
      </c>
      <c r="G112" s="19">
        <v>89</v>
      </c>
      <c r="H112" s="19">
        <v>2282</v>
      </c>
      <c r="I112" s="19">
        <v>9</v>
      </c>
      <c r="J112" s="19">
        <v>0</v>
      </c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N112" s="21">
        <f t="shared" si="20"/>
        <v>45351.083333333336</v>
      </c>
      <c r="AO112" s="22">
        <f t="shared" si="21"/>
        <v>5.9424000000000001</v>
      </c>
      <c r="AP112" s="22">
        <f t="shared" si="22"/>
        <v>19.3064</v>
      </c>
      <c r="AQ112" s="22">
        <f t="shared" si="29"/>
        <v>1.8304</v>
      </c>
      <c r="AR112" s="22">
        <f t="shared" si="23"/>
        <v>6.4564000000000004</v>
      </c>
      <c r="AS112" s="22">
        <f t="shared" si="24"/>
        <v>8.5123999999999995</v>
      </c>
      <c r="AT112" s="22">
        <f t="shared" si="25"/>
        <v>47.5764</v>
      </c>
      <c r="AU112" s="22">
        <f t="shared" si="26"/>
        <v>1174.7784000000001</v>
      </c>
      <c r="AV112" s="22">
        <f t="shared" si="27"/>
        <v>6.4564000000000004</v>
      </c>
      <c r="AW112" s="22">
        <f t="shared" si="28"/>
        <v>1.8304</v>
      </c>
    </row>
    <row r="113" spans="1:49" hidden="1" x14ac:dyDescent="0.3">
      <c r="A113" s="20">
        <v>45351.090277777781</v>
      </c>
      <c r="B113" s="19">
        <v>8</v>
      </c>
      <c r="C113" s="19">
        <v>32</v>
      </c>
      <c r="D113" s="19">
        <v>0</v>
      </c>
      <c r="E113" s="19">
        <v>11</v>
      </c>
      <c r="F113" s="19">
        <v>10</v>
      </c>
      <c r="G113" s="19">
        <v>88</v>
      </c>
      <c r="H113" s="19">
        <v>2298</v>
      </c>
      <c r="I113" s="19">
        <v>8</v>
      </c>
      <c r="J113" s="19">
        <v>0</v>
      </c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N113" s="21">
        <f t="shared" si="20"/>
        <v>45351.090277777781</v>
      </c>
      <c r="AO113" s="22">
        <f t="shared" si="21"/>
        <v>5.9424000000000001</v>
      </c>
      <c r="AP113" s="22">
        <f t="shared" si="22"/>
        <v>18.278400000000001</v>
      </c>
      <c r="AQ113" s="22">
        <f t="shared" si="29"/>
        <v>1.8304</v>
      </c>
      <c r="AR113" s="22">
        <f t="shared" si="23"/>
        <v>7.4843999999999999</v>
      </c>
      <c r="AS113" s="22">
        <f t="shared" si="24"/>
        <v>6.9704000000000006</v>
      </c>
      <c r="AT113" s="22">
        <f t="shared" si="25"/>
        <v>47.062399999999997</v>
      </c>
      <c r="AU113" s="22">
        <f t="shared" si="26"/>
        <v>1183.0024000000001</v>
      </c>
      <c r="AV113" s="22">
        <f t="shared" si="27"/>
        <v>5.9424000000000001</v>
      </c>
      <c r="AW113" s="22">
        <f t="shared" si="28"/>
        <v>1.8304</v>
      </c>
    </row>
    <row r="114" spans="1:49" hidden="1" x14ac:dyDescent="0.3">
      <c r="A114" s="20">
        <v>45351.097222222219</v>
      </c>
      <c r="B114" s="19">
        <v>11</v>
      </c>
      <c r="C114" s="19">
        <v>31</v>
      </c>
      <c r="D114" s="19">
        <v>0</v>
      </c>
      <c r="E114" s="19">
        <v>9</v>
      </c>
      <c r="F114" s="19">
        <v>10</v>
      </c>
      <c r="G114" s="19">
        <v>78</v>
      </c>
      <c r="H114" s="19">
        <v>2317</v>
      </c>
      <c r="I114" s="19">
        <v>7</v>
      </c>
      <c r="J114" s="19">
        <v>0</v>
      </c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N114" s="21">
        <f t="shared" si="20"/>
        <v>45351.097222222219</v>
      </c>
      <c r="AO114" s="22">
        <f t="shared" si="21"/>
        <v>7.4843999999999999</v>
      </c>
      <c r="AP114" s="22">
        <f t="shared" si="22"/>
        <v>17.764400000000002</v>
      </c>
      <c r="AQ114" s="22">
        <f t="shared" si="29"/>
        <v>1.8304</v>
      </c>
      <c r="AR114" s="22">
        <f t="shared" si="23"/>
        <v>6.4564000000000004</v>
      </c>
      <c r="AS114" s="22">
        <f t="shared" si="24"/>
        <v>6.9704000000000006</v>
      </c>
      <c r="AT114" s="22">
        <f t="shared" si="25"/>
        <v>41.922399999999996</v>
      </c>
      <c r="AU114" s="22">
        <f t="shared" si="26"/>
        <v>1192.7684000000002</v>
      </c>
      <c r="AV114" s="22">
        <f t="shared" si="27"/>
        <v>5.4283999999999999</v>
      </c>
      <c r="AW114" s="22">
        <f t="shared" si="28"/>
        <v>1.8304</v>
      </c>
    </row>
    <row r="115" spans="1:49" hidden="1" x14ac:dyDescent="0.3">
      <c r="A115" s="20">
        <v>45351.104166666664</v>
      </c>
      <c r="B115" s="19">
        <v>11</v>
      </c>
      <c r="C115" s="19">
        <v>32</v>
      </c>
      <c r="D115" s="19">
        <v>0</v>
      </c>
      <c r="E115" s="19">
        <v>10</v>
      </c>
      <c r="F115" s="19">
        <v>9</v>
      </c>
      <c r="G115" s="19">
        <v>72</v>
      </c>
      <c r="H115" s="19">
        <v>2312</v>
      </c>
      <c r="I115" s="19">
        <v>8</v>
      </c>
      <c r="J115" s="19">
        <v>0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N115" s="21">
        <f t="shared" si="20"/>
        <v>45351.104166666664</v>
      </c>
      <c r="AO115" s="22">
        <f t="shared" si="21"/>
        <v>7.4843999999999999</v>
      </c>
      <c r="AP115" s="22">
        <f t="shared" si="22"/>
        <v>18.278400000000001</v>
      </c>
      <c r="AQ115" s="22">
        <f t="shared" si="29"/>
        <v>1.8304</v>
      </c>
      <c r="AR115" s="22">
        <f t="shared" si="23"/>
        <v>6.9704000000000006</v>
      </c>
      <c r="AS115" s="22">
        <f t="shared" si="24"/>
        <v>6.4564000000000004</v>
      </c>
      <c r="AT115" s="22">
        <f t="shared" si="25"/>
        <v>38.8384</v>
      </c>
      <c r="AU115" s="22">
        <f t="shared" si="26"/>
        <v>1190.1984</v>
      </c>
      <c r="AV115" s="22">
        <f t="shared" si="27"/>
        <v>5.9424000000000001</v>
      </c>
      <c r="AW115" s="22">
        <f t="shared" si="28"/>
        <v>1.8304</v>
      </c>
    </row>
    <row r="116" spans="1:49" hidden="1" x14ac:dyDescent="0.3">
      <c r="A116" s="20">
        <v>45351.111111111109</v>
      </c>
      <c r="B116" s="19">
        <v>13</v>
      </c>
      <c r="C116" s="19">
        <v>34</v>
      </c>
      <c r="D116" s="19">
        <v>0</v>
      </c>
      <c r="E116" s="19">
        <v>9</v>
      </c>
      <c r="F116" s="19">
        <v>10</v>
      </c>
      <c r="G116" s="19">
        <v>86</v>
      </c>
      <c r="H116" s="19">
        <v>2297</v>
      </c>
      <c r="I116" s="19">
        <v>7</v>
      </c>
      <c r="J116" s="19">
        <v>0</v>
      </c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N116" s="21">
        <f t="shared" si="20"/>
        <v>45351.111111111109</v>
      </c>
      <c r="AO116" s="22">
        <f t="shared" si="21"/>
        <v>8.5123999999999995</v>
      </c>
      <c r="AP116" s="22">
        <f t="shared" si="22"/>
        <v>19.3064</v>
      </c>
      <c r="AQ116" s="22">
        <f t="shared" si="29"/>
        <v>1.8304</v>
      </c>
      <c r="AR116" s="22">
        <f t="shared" si="23"/>
        <v>6.4564000000000004</v>
      </c>
      <c r="AS116" s="22">
        <f t="shared" si="24"/>
        <v>6.9704000000000006</v>
      </c>
      <c r="AT116" s="22">
        <f t="shared" si="25"/>
        <v>46.034399999999998</v>
      </c>
      <c r="AU116" s="22">
        <f t="shared" si="26"/>
        <v>1182.4884000000002</v>
      </c>
      <c r="AV116" s="22">
        <f t="shared" si="27"/>
        <v>5.4283999999999999</v>
      </c>
      <c r="AW116" s="22">
        <f t="shared" si="28"/>
        <v>1.8304</v>
      </c>
    </row>
    <row r="117" spans="1:49" hidden="1" x14ac:dyDescent="0.3">
      <c r="A117" s="20">
        <v>45351.118055555555</v>
      </c>
      <c r="B117" s="19">
        <v>13</v>
      </c>
      <c r="C117" s="19">
        <v>35</v>
      </c>
      <c r="D117" s="19">
        <v>0</v>
      </c>
      <c r="E117" s="19">
        <v>11</v>
      </c>
      <c r="F117" s="19">
        <v>11</v>
      </c>
      <c r="G117" s="19">
        <v>80</v>
      </c>
      <c r="H117" s="19">
        <v>2319</v>
      </c>
      <c r="I117" s="19">
        <v>10</v>
      </c>
      <c r="J117" s="19">
        <v>0</v>
      </c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N117" s="21">
        <f t="shared" si="20"/>
        <v>45351.118055555555</v>
      </c>
      <c r="AO117" s="22">
        <f t="shared" si="21"/>
        <v>8.5123999999999995</v>
      </c>
      <c r="AP117" s="22">
        <f t="shared" si="22"/>
        <v>19.820400000000003</v>
      </c>
      <c r="AQ117" s="22">
        <f t="shared" si="29"/>
        <v>1.8304</v>
      </c>
      <c r="AR117" s="22">
        <f t="shared" si="23"/>
        <v>7.4843999999999999</v>
      </c>
      <c r="AS117" s="22">
        <f t="shared" si="24"/>
        <v>7.4843999999999999</v>
      </c>
      <c r="AT117" s="22">
        <f t="shared" si="25"/>
        <v>42.950400000000002</v>
      </c>
      <c r="AU117" s="22">
        <f t="shared" si="26"/>
        <v>1193.7964000000002</v>
      </c>
      <c r="AV117" s="22">
        <f t="shared" si="27"/>
        <v>6.9704000000000006</v>
      </c>
      <c r="AW117" s="22">
        <f t="shared" si="28"/>
        <v>1.8304</v>
      </c>
    </row>
    <row r="118" spans="1:49" hidden="1" x14ac:dyDescent="0.3">
      <c r="A118" s="20">
        <v>45351.125</v>
      </c>
      <c r="B118" s="19">
        <v>14</v>
      </c>
      <c r="C118" s="19">
        <v>34</v>
      </c>
      <c r="D118" s="19">
        <v>0</v>
      </c>
      <c r="E118" s="19">
        <v>10</v>
      </c>
      <c r="F118" s="19">
        <v>12</v>
      </c>
      <c r="G118" s="19">
        <v>81</v>
      </c>
      <c r="H118" s="19">
        <v>2311</v>
      </c>
      <c r="I118" s="19">
        <v>10</v>
      </c>
      <c r="J118" s="19">
        <v>0</v>
      </c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N118" s="21">
        <f t="shared" si="20"/>
        <v>45351.125</v>
      </c>
      <c r="AO118" s="22">
        <f t="shared" si="21"/>
        <v>9.0263999999999989</v>
      </c>
      <c r="AP118" s="22">
        <f t="shared" si="22"/>
        <v>19.3064</v>
      </c>
      <c r="AQ118" s="22">
        <f t="shared" si="29"/>
        <v>1.8304</v>
      </c>
      <c r="AR118" s="22">
        <f t="shared" si="23"/>
        <v>6.9704000000000006</v>
      </c>
      <c r="AS118" s="22">
        <f t="shared" si="24"/>
        <v>7.9984000000000002</v>
      </c>
      <c r="AT118" s="22">
        <f t="shared" si="25"/>
        <v>43.464399999999998</v>
      </c>
      <c r="AU118" s="22">
        <f t="shared" si="26"/>
        <v>1189.6844000000001</v>
      </c>
      <c r="AV118" s="22">
        <f t="shared" si="27"/>
        <v>6.9704000000000006</v>
      </c>
      <c r="AW118" s="22">
        <f t="shared" si="28"/>
        <v>1.8304</v>
      </c>
    </row>
    <row r="119" spans="1:49" hidden="1" x14ac:dyDescent="0.3">
      <c r="A119" s="20">
        <v>45351.131944444445</v>
      </c>
      <c r="B119" s="19">
        <v>16</v>
      </c>
      <c r="C119" s="19">
        <v>36</v>
      </c>
      <c r="D119" s="19">
        <v>0</v>
      </c>
      <c r="E119" s="19">
        <v>10</v>
      </c>
      <c r="F119" s="19">
        <v>11</v>
      </c>
      <c r="G119" s="19">
        <v>71</v>
      </c>
      <c r="H119" s="19">
        <v>2301</v>
      </c>
      <c r="I119" s="19">
        <v>12</v>
      </c>
      <c r="J119" s="19">
        <v>0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N119" s="21">
        <f t="shared" si="20"/>
        <v>45351.131944444445</v>
      </c>
      <c r="AO119" s="22">
        <f t="shared" si="21"/>
        <v>10.054400000000001</v>
      </c>
      <c r="AP119" s="22">
        <f t="shared" si="22"/>
        <v>20.334400000000002</v>
      </c>
      <c r="AQ119" s="22">
        <f t="shared" si="29"/>
        <v>1.8304</v>
      </c>
      <c r="AR119" s="22">
        <f t="shared" si="23"/>
        <v>6.9704000000000006</v>
      </c>
      <c r="AS119" s="22">
        <f t="shared" si="24"/>
        <v>7.4843999999999999</v>
      </c>
      <c r="AT119" s="22">
        <f t="shared" si="25"/>
        <v>38.324399999999997</v>
      </c>
      <c r="AU119" s="22">
        <f t="shared" si="26"/>
        <v>1184.5444</v>
      </c>
      <c r="AV119" s="22">
        <f t="shared" si="27"/>
        <v>7.9984000000000002</v>
      </c>
      <c r="AW119" s="22">
        <f t="shared" si="28"/>
        <v>1.8304</v>
      </c>
    </row>
    <row r="120" spans="1:49" hidden="1" x14ac:dyDescent="0.3">
      <c r="A120" s="20">
        <v>45351.138888888891</v>
      </c>
      <c r="B120" s="19">
        <v>15</v>
      </c>
      <c r="C120" s="19">
        <v>38</v>
      </c>
      <c r="D120" s="19">
        <v>0</v>
      </c>
      <c r="E120" s="19">
        <v>11</v>
      </c>
      <c r="F120" s="19">
        <v>13</v>
      </c>
      <c r="G120" s="19">
        <v>72</v>
      </c>
      <c r="H120" s="19">
        <v>2303</v>
      </c>
      <c r="I120" s="19">
        <v>10</v>
      </c>
      <c r="J120" s="19">
        <v>0</v>
      </c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N120" s="21">
        <f t="shared" si="20"/>
        <v>45351.138888888891</v>
      </c>
      <c r="AO120" s="22">
        <f t="shared" si="21"/>
        <v>9.5404</v>
      </c>
      <c r="AP120" s="22">
        <f t="shared" si="22"/>
        <v>21.362400000000001</v>
      </c>
      <c r="AQ120" s="22">
        <f t="shared" si="29"/>
        <v>1.8304</v>
      </c>
      <c r="AR120" s="22">
        <f t="shared" si="23"/>
        <v>7.4843999999999999</v>
      </c>
      <c r="AS120" s="22">
        <f t="shared" si="24"/>
        <v>8.5123999999999995</v>
      </c>
      <c r="AT120" s="22">
        <f t="shared" si="25"/>
        <v>38.8384</v>
      </c>
      <c r="AU120" s="22">
        <f t="shared" si="26"/>
        <v>1185.5724</v>
      </c>
      <c r="AV120" s="22">
        <f t="shared" si="27"/>
        <v>6.9704000000000006</v>
      </c>
      <c r="AW120" s="22">
        <f t="shared" si="28"/>
        <v>1.8304</v>
      </c>
    </row>
    <row r="121" spans="1:49" hidden="1" x14ac:dyDescent="0.3">
      <c r="A121" s="20">
        <v>45351.145833333336</v>
      </c>
      <c r="B121" s="19">
        <v>16</v>
      </c>
      <c r="C121" s="19">
        <v>36</v>
      </c>
      <c r="D121" s="19">
        <v>0</v>
      </c>
      <c r="E121" s="19">
        <v>11</v>
      </c>
      <c r="F121" s="19">
        <v>12</v>
      </c>
      <c r="G121" s="19">
        <v>70</v>
      </c>
      <c r="H121" s="19">
        <v>2306</v>
      </c>
      <c r="I121" s="19">
        <v>10</v>
      </c>
      <c r="J121" s="19">
        <v>0</v>
      </c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N121" s="21">
        <f t="shared" si="20"/>
        <v>45351.145833333336</v>
      </c>
      <c r="AO121" s="22">
        <f t="shared" si="21"/>
        <v>10.054400000000001</v>
      </c>
      <c r="AP121" s="22">
        <f t="shared" si="22"/>
        <v>20.334400000000002</v>
      </c>
      <c r="AQ121" s="22">
        <f t="shared" si="29"/>
        <v>1.8304</v>
      </c>
      <c r="AR121" s="22">
        <f t="shared" si="23"/>
        <v>7.4843999999999999</v>
      </c>
      <c r="AS121" s="22">
        <f t="shared" si="24"/>
        <v>7.9984000000000002</v>
      </c>
      <c r="AT121" s="22">
        <f t="shared" si="25"/>
        <v>37.810400000000001</v>
      </c>
      <c r="AU121" s="22">
        <f t="shared" si="26"/>
        <v>1187.1144000000002</v>
      </c>
      <c r="AV121" s="22">
        <f t="shared" si="27"/>
        <v>6.9704000000000006</v>
      </c>
      <c r="AW121" s="22">
        <f t="shared" si="28"/>
        <v>1.8304</v>
      </c>
    </row>
    <row r="122" spans="1:49" hidden="1" x14ac:dyDescent="0.3">
      <c r="A122" s="20">
        <v>45351.152777777781</v>
      </c>
      <c r="B122" s="19">
        <v>24</v>
      </c>
      <c r="C122" s="19">
        <v>38</v>
      </c>
      <c r="D122" s="19">
        <v>0</v>
      </c>
      <c r="E122" s="19">
        <v>12</v>
      </c>
      <c r="F122" s="19">
        <v>13</v>
      </c>
      <c r="G122" s="19">
        <v>67</v>
      </c>
      <c r="H122" s="19">
        <v>2319</v>
      </c>
      <c r="I122" s="19">
        <v>11</v>
      </c>
      <c r="J122" s="19">
        <v>0</v>
      </c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N122" s="21">
        <f t="shared" si="20"/>
        <v>45351.152777777781</v>
      </c>
      <c r="AO122" s="22">
        <f t="shared" si="21"/>
        <v>14.166399999999999</v>
      </c>
      <c r="AP122" s="22">
        <f t="shared" si="22"/>
        <v>21.362400000000001</v>
      </c>
      <c r="AQ122" s="22">
        <f t="shared" si="29"/>
        <v>1.8304</v>
      </c>
      <c r="AR122" s="22">
        <f t="shared" si="23"/>
        <v>7.9984000000000002</v>
      </c>
      <c r="AS122" s="22">
        <f t="shared" si="24"/>
        <v>8.5123999999999995</v>
      </c>
      <c r="AT122" s="22">
        <f t="shared" si="25"/>
        <v>36.2684</v>
      </c>
      <c r="AU122" s="22">
        <f t="shared" si="26"/>
        <v>1193.7964000000002</v>
      </c>
      <c r="AV122" s="22">
        <f t="shared" si="27"/>
        <v>7.4843999999999999</v>
      </c>
      <c r="AW122" s="22">
        <f t="shared" si="28"/>
        <v>1.8304</v>
      </c>
    </row>
    <row r="123" spans="1:49" hidden="1" x14ac:dyDescent="0.3">
      <c r="A123" s="20">
        <v>45351.159722222219</v>
      </c>
      <c r="B123" s="19">
        <v>25</v>
      </c>
      <c r="C123" s="19">
        <v>42</v>
      </c>
      <c r="D123" s="19">
        <v>0</v>
      </c>
      <c r="E123" s="19">
        <v>14</v>
      </c>
      <c r="F123" s="19">
        <v>12</v>
      </c>
      <c r="G123" s="19">
        <v>66</v>
      </c>
      <c r="H123" s="19">
        <v>2342</v>
      </c>
      <c r="I123" s="19">
        <v>11</v>
      </c>
      <c r="J123" s="19">
        <v>1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N123" s="21">
        <f t="shared" si="20"/>
        <v>45351.159722222219</v>
      </c>
      <c r="AO123" s="22">
        <f t="shared" si="21"/>
        <v>14.680399999999999</v>
      </c>
      <c r="AP123" s="22">
        <f t="shared" si="22"/>
        <v>23.418400000000002</v>
      </c>
      <c r="AQ123" s="22">
        <f t="shared" si="29"/>
        <v>1.8304</v>
      </c>
      <c r="AR123" s="22">
        <f t="shared" si="23"/>
        <v>9.0263999999999989</v>
      </c>
      <c r="AS123" s="22">
        <f t="shared" si="24"/>
        <v>7.9984000000000002</v>
      </c>
      <c r="AT123" s="22">
        <f t="shared" si="25"/>
        <v>35.754399999999997</v>
      </c>
      <c r="AU123" s="22">
        <f t="shared" si="26"/>
        <v>1205.6184000000001</v>
      </c>
      <c r="AV123" s="22">
        <f t="shared" si="27"/>
        <v>7.4843999999999999</v>
      </c>
      <c r="AW123" s="22">
        <f t="shared" si="28"/>
        <v>2.3444000000000003</v>
      </c>
    </row>
    <row r="124" spans="1:49" hidden="1" x14ac:dyDescent="0.3">
      <c r="A124" s="20">
        <v>45351.166666666664</v>
      </c>
      <c r="B124" s="19">
        <v>22</v>
      </c>
      <c r="C124" s="19">
        <v>40</v>
      </c>
      <c r="D124" s="19">
        <v>0</v>
      </c>
      <c r="E124" s="19">
        <v>16</v>
      </c>
      <c r="F124" s="19">
        <v>13</v>
      </c>
      <c r="G124" s="19">
        <v>66</v>
      </c>
      <c r="H124" s="19">
        <v>2337</v>
      </c>
      <c r="I124" s="19">
        <v>11</v>
      </c>
      <c r="J124" s="19">
        <v>1</v>
      </c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N124" s="21">
        <f t="shared" si="20"/>
        <v>45351.166666666664</v>
      </c>
      <c r="AO124" s="22">
        <f t="shared" si="21"/>
        <v>13.138400000000001</v>
      </c>
      <c r="AP124" s="22">
        <f t="shared" si="22"/>
        <v>22.390400000000003</v>
      </c>
      <c r="AQ124" s="22">
        <f t="shared" si="29"/>
        <v>1.8304</v>
      </c>
      <c r="AR124" s="22">
        <f t="shared" si="23"/>
        <v>10.054400000000001</v>
      </c>
      <c r="AS124" s="22">
        <f t="shared" si="24"/>
        <v>8.5123999999999995</v>
      </c>
      <c r="AT124" s="22">
        <f t="shared" si="25"/>
        <v>35.754399999999997</v>
      </c>
      <c r="AU124" s="22">
        <f t="shared" si="26"/>
        <v>1203.0484000000001</v>
      </c>
      <c r="AV124" s="22">
        <f t="shared" si="27"/>
        <v>7.4843999999999999</v>
      </c>
      <c r="AW124" s="22">
        <f t="shared" si="28"/>
        <v>2.3444000000000003</v>
      </c>
    </row>
    <row r="125" spans="1:49" hidden="1" x14ac:dyDescent="0.3">
      <c r="A125" s="20">
        <v>45351.173611111109</v>
      </c>
      <c r="B125" s="19">
        <v>20</v>
      </c>
      <c r="C125" s="19">
        <v>39</v>
      </c>
      <c r="D125" s="19">
        <v>0</v>
      </c>
      <c r="E125" s="19">
        <v>21</v>
      </c>
      <c r="F125" s="19">
        <v>10</v>
      </c>
      <c r="G125" s="19">
        <v>66</v>
      </c>
      <c r="H125" s="19">
        <v>2330</v>
      </c>
      <c r="I125" s="19">
        <v>12</v>
      </c>
      <c r="J125" s="19">
        <v>1</v>
      </c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N125" s="21">
        <f t="shared" si="20"/>
        <v>45351.173611111109</v>
      </c>
      <c r="AO125" s="22">
        <f t="shared" si="21"/>
        <v>12.110400000000002</v>
      </c>
      <c r="AP125" s="22">
        <f t="shared" si="22"/>
        <v>21.8764</v>
      </c>
      <c r="AQ125" s="22">
        <f t="shared" si="29"/>
        <v>1.8304</v>
      </c>
      <c r="AR125" s="22">
        <f t="shared" si="23"/>
        <v>12.624400000000001</v>
      </c>
      <c r="AS125" s="22">
        <f t="shared" si="24"/>
        <v>6.9704000000000006</v>
      </c>
      <c r="AT125" s="22">
        <f t="shared" si="25"/>
        <v>35.754399999999997</v>
      </c>
      <c r="AU125" s="22">
        <f t="shared" si="26"/>
        <v>1199.4504000000002</v>
      </c>
      <c r="AV125" s="22">
        <f t="shared" si="27"/>
        <v>7.9984000000000002</v>
      </c>
      <c r="AW125" s="22">
        <f t="shared" si="28"/>
        <v>2.3444000000000003</v>
      </c>
    </row>
    <row r="126" spans="1:49" hidden="1" x14ac:dyDescent="0.3">
      <c r="A126" s="20">
        <v>45351.180555555555</v>
      </c>
      <c r="B126" s="19">
        <v>21</v>
      </c>
      <c r="C126" s="19">
        <v>39</v>
      </c>
      <c r="D126" s="19">
        <v>0</v>
      </c>
      <c r="E126" s="19">
        <v>24</v>
      </c>
      <c r="F126" s="19">
        <v>9</v>
      </c>
      <c r="G126" s="19">
        <v>64</v>
      </c>
      <c r="H126" s="19">
        <v>2310</v>
      </c>
      <c r="I126" s="19">
        <v>14</v>
      </c>
      <c r="J126" s="19">
        <v>0</v>
      </c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N126" s="21">
        <f t="shared" si="20"/>
        <v>45351.180555555555</v>
      </c>
      <c r="AO126" s="22">
        <f t="shared" si="21"/>
        <v>12.624400000000001</v>
      </c>
      <c r="AP126" s="22">
        <f t="shared" si="22"/>
        <v>21.8764</v>
      </c>
      <c r="AQ126" s="22">
        <f t="shared" si="29"/>
        <v>1.8304</v>
      </c>
      <c r="AR126" s="22">
        <f t="shared" si="23"/>
        <v>14.166399999999999</v>
      </c>
      <c r="AS126" s="22">
        <f t="shared" si="24"/>
        <v>6.4564000000000004</v>
      </c>
      <c r="AT126" s="22">
        <f t="shared" si="25"/>
        <v>34.726399999999998</v>
      </c>
      <c r="AU126" s="22">
        <f t="shared" si="26"/>
        <v>1189.1704</v>
      </c>
      <c r="AV126" s="22">
        <f t="shared" si="27"/>
        <v>9.0263999999999989</v>
      </c>
      <c r="AW126" s="22">
        <f t="shared" si="28"/>
        <v>1.8304</v>
      </c>
    </row>
    <row r="127" spans="1:49" hidden="1" x14ac:dyDescent="0.3">
      <c r="A127" s="20">
        <v>45351.1875</v>
      </c>
      <c r="B127" s="19">
        <v>20</v>
      </c>
      <c r="C127" s="19">
        <v>42</v>
      </c>
      <c r="D127" s="19">
        <v>0</v>
      </c>
      <c r="E127" s="19">
        <v>25</v>
      </c>
      <c r="F127" s="19">
        <v>9</v>
      </c>
      <c r="G127" s="19">
        <v>70</v>
      </c>
      <c r="H127" s="19">
        <v>2306</v>
      </c>
      <c r="I127" s="19">
        <v>13</v>
      </c>
      <c r="J127" s="19">
        <v>1</v>
      </c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N127" s="21">
        <f t="shared" si="20"/>
        <v>45351.1875</v>
      </c>
      <c r="AO127" s="22">
        <f t="shared" si="21"/>
        <v>12.110400000000002</v>
      </c>
      <c r="AP127" s="22">
        <f t="shared" si="22"/>
        <v>23.418400000000002</v>
      </c>
      <c r="AQ127" s="22">
        <f t="shared" si="29"/>
        <v>1.8304</v>
      </c>
      <c r="AR127" s="22">
        <f t="shared" si="23"/>
        <v>14.680399999999999</v>
      </c>
      <c r="AS127" s="22">
        <f t="shared" si="24"/>
        <v>6.4564000000000004</v>
      </c>
      <c r="AT127" s="22">
        <f t="shared" si="25"/>
        <v>37.810400000000001</v>
      </c>
      <c r="AU127" s="22">
        <f t="shared" si="26"/>
        <v>1187.1144000000002</v>
      </c>
      <c r="AV127" s="22">
        <f t="shared" si="27"/>
        <v>8.5123999999999995</v>
      </c>
      <c r="AW127" s="22">
        <f t="shared" si="28"/>
        <v>2.3444000000000003</v>
      </c>
    </row>
    <row r="128" spans="1:49" hidden="1" x14ac:dyDescent="0.3">
      <c r="A128" s="20">
        <v>45351.194444444445</v>
      </c>
      <c r="B128" s="19">
        <v>16</v>
      </c>
      <c r="C128" s="19">
        <v>43</v>
      </c>
      <c r="D128" s="19">
        <v>0</v>
      </c>
      <c r="E128" s="19">
        <v>26</v>
      </c>
      <c r="F128" s="19">
        <v>11</v>
      </c>
      <c r="G128" s="19">
        <v>70</v>
      </c>
      <c r="H128" s="19">
        <v>2302</v>
      </c>
      <c r="I128" s="19">
        <v>12</v>
      </c>
      <c r="J128" s="19">
        <v>1</v>
      </c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N128" s="21">
        <f t="shared" si="20"/>
        <v>45351.194444444445</v>
      </c>
      <c r="AO128" s="22">
        <f t="shared" si="21"/>
        <v>10.054400000000001</v>
      </c>
      <c r="AP128" s="22">
        <f t="shared" si="22"/>
        <v>23.932400000000001</v>
      </c>
      <c r="AQ128" s="22">
        <f t="shared" si="29"/>
        <v>1.8304</v>
      </c>
      <c r="AR128" s="22">
        <f t="shared" si="23"/>
        <v>15.194400000000002</v>
      </c>
      <c r="AS128" s="22">
        <f t="shared" si="24"/>
        <v>7.4843999999999999</v>
      </c>
      <c r="AT128" s="22">
        <f t="shared" si="25"/>
        <v>37.810400000000001</v>
      </c>
      <c r="AU128" s="22">
        <f t="shared" si="26"/>
        <v>1185.0584000000001</v>
      </c>
      <c r="AV128" s="22">
        <f t="shared" si="27"/>
        <v>7.9984000000000002</v>
      </c>
      <c r="AW128" s="22">
        <f t="shared" si="28"/>
        <v>2.3444000000000003</v>
      </c>
    </row>
    <row r="129" spans="1:49" hidden="1" x14ac:dyDescent="0.3">
      <c r="A129" s="20">
        <v>45351.201388888891</v>
      </c>
      <c r="B129" s="19">
        <v>17</v>
      </c>
      <c r="C129" s="19">
        <v>43</v>
      </c>
      <c r="D129" s="19">
        <v>0</v>
      </c>
      <c r="E129" s="19">
        <v>25</v>
      </c>
      <c r="F129" s="19">
        <v>10</v>
      </c>
      <c r="G129" s="19">
        <v>64</v>
      </c>
      <c r="H129" s="19">
        <v>2328</v>
      </c>
      <c r="I129" s="19">
        <v>12</v>
      </c>
      <c r="J129" s="19">
        <v>1</v>
      </c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N129" s="21">
        <f t="shared" si="20"/>
        <v>45351.201388888891</v>
      </c>
      <c r="AO129" s="22">
        <f t="shared" si="21"/>
        <v>10.5684</v>
      </c>
      <c r="AP129" s="22">
        <f t="shared" si="22"/>
        <v>23.932400000000001</v>
      </c>
      <c r="AQ129" s="22">
        <f t="shared" si="29"/>
        <v>1.8304</v>
      </c>
      <c r="AR129" s="22">
        <f t="shared" si="23"/>
        <v>14.680399999999999</v>
      </c>
      <c r="AS129" s="22">
        <f t="shared" si="24"/>
        <v>6.9704000000000006</v>
      </c>
      <c r="AT129" s="22">
        <f t="shared" si="25"/>
        <v>34.726399999999998</v>
      </c>
      <c r="AU129" s="22">
        <f t="shared" si="26"/>
        <v>1198.4224000000002</v>
      </c>
      <c r="AV129" s="22">
        <f t="shared" si="27"/>
        <v>7.9984000000000002</v>
      </c>
      <c r="AW129" s="22">
        <f t="shared" si="28"/>
        <v>2.3444000000000003</v>
      </c>
    </row>
    <row r="130" spans="1:49" hidden="1" x14ac:dyDescent="0.3">
      <c r="A130" s="20">
        <v>45351.208333333336</v>
      </c>
      <c r="B130" s="19">
        <v>16</v>
      </c>
      <c r="C130" s="19">
        <v>43</v>
      </c>
      <c r="D130" s="19">
        <v>0</v>
      </c>
      <c r="E130" s="19">
        <v>23</v>
      </c>
      <c r="F130" s="19">
        <v>13</v>
      </c>
      <c r="G130" s="19">
        <v>61</v>
      </c>
      <c r="H130" s="19">
        <v>2331</v>
      </c>
      <c r="I130" s="19">
        <v>12</v>
      </c>
      <c r="J130" s="19">
        <v>1</v>
      </c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N130" s="21">
        <f t="shared" ref="AN130:AN193" si="30">A130</f>
        <v>45351.208333333336</v>
      </c>
      <c r="AO130" s="22">
        <f t="shared" si="21"/>
        <v>10.054400000000001</v>
      </c>
      <c r="AP130" s="22">
        <f t="shared" si="22"/>
        <v>23.932400000000001</v>
      </c>
      <c r="AQ130" s="22">
        <f t="shared" si="29"/>
        <v>1.8304</v>
      </c>
      <c r="AR130" s="22">
        <f t="shared" si="23"/>
        <v>13.6524</v>
      </c>
      <c r="AS130" s="22">
        <f t="shared" si="24"/>
        <v>8.5123999999999995</v>
      </c>
      <c r="AT130" s="22">
        <f t="shared" si="25"/>
        <v>33.184399999999997</v>
      </c>
      <c r="AU130" s="22">
        <f t="shared" si="26"/>
        <v>1199.9644000000001</v>
      </c>
      <c r="AV130" s="22">
        <f t="shared" si="27"/>
        <v>7.9984000000000002</v>
      </c>
      <c r="AW130" s="22">
        <f t="shared" si="28"/>
        <v>2.3444000000000003</v>
      </c>
    </row>
    <row r="131" spans="1:49" hidden="1" x14ac:dyDescent="0.3">
      <c r="A131" s="20">
        <v>45351.215277777781</v>
      </c>
      <c r="B131" s="19">
        <v>18</v>
      </c>
      <c r="C131" s="19">
        <v>43</v>
      </c>
      <c r="D131" s="19">
        <v>0</v>
      </c>
      <c r="E131" s="19">
        <v>25</v>
      </c>
      <c r="F131" s="19">
        <v>14</v>
      </c>
      <c r="G131" s="19">
        <v>68</v>
      </c>
      <c r="H131" s="19">
        <v>2328</v>
      </c>
      <c r="I131" s="19">
        <v>12</v>
      </c>
      <c r="J131" s="19">
        <v>4</v>
      </c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N131" s="21">
        <f t="shared" si="30"/>
        <v>45351.215277777781</v>
      </c>
      <c r="AO131" s="22">
        <f t="shared" si="21"/>
        <v>11.0824</v>
      </c>
      <c r="AP131" s="22">
        <f t="shared" si="22"/>
        <v>23.932400000000001</v>
      </c>
      <c r="AQ131" s="22">
        <f t="shared" si="29"/>
        <v>1.8304</v>
      </c>
      <c r="AR131" s="22">
        <f t="shared" si="23"/>
        <v>14.680399999999999</v>
      </c>
      <c r="AS131" s="22">
        <f t="shared" si="24"/>
        <v>9.0263999999999989</v>
      </c>
      <c r="AT131" s="22">
        <f t="shared" si="25"/>
        <v>36.782399999999996</v>
      </c>
      <c r="AU131" s="22">
        <f t="shared" si="26"/>
        <v>1198.4224000000002</v>
      </c>
      <c r="AV131" s="22">
        <f t="shared" si="27"/>
        <v>7.9984000000000002</v>
      </c>
      <c r="AW131" s="22">
        <f t="shared" si="28"/>
        <v>3.8864000000000001</v>
      </c>
    </row>
    <row r="132" spans="1:49" hidden="1" x14ac:dyDescent="0.3">
      <c r="A132" s="20">
        <v>45351.222222222219</v>
      </c>
      <c r="B132" s="19">
        <v>17</v>
      </c>
      <c r="C132" s="19">
        <v>44</v>
      </c>
      <c r="D132" s="19">
        <v>0</v>
      </c>
      <c r="E132" s="19">
        <v>25</v>
      </c>
      <c r="F132" s="19">
        <v>16</v>
      </c>
      <c r="G132" s="19">
        <v>74</v>
      </c>
      <c r="H132" s="19">
        <v>2315</v>
      </c>
      <c r="I132" s="19">
        <v>12</v>
      </c>
      <c r="J132" s="19">
        <v>4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N132" s="21">
        <f t="shared" si="30"/>
        <v>45351.222222222219</v>
      </c>
      <c r="AO132" s="22">
        <f t="shared" si="21"/>
        <v>10.5684</v>
      </c>
      <c r="AP132" s="22">
        <f t="shared" si="22"/>
        <v>24.446400000000001</v>
      </c>
      <c r="AQ132" s="22">
        <f t="shared" si="29"/>
        <v>1.8304</v>
      </c>
      <c r="AR132" s="22">
        <f t="shared" si="23"/>
        <v>14.680399999999999</v>
      </c>
      <c r="AS132" s="22">
        <f t="shared" si="24"/>
        <v>10.054400000000001</v>
      </c>
      <c r="AT132" s="22">
        <f t="shared" si="25"/>
        <v>39.866399999999999</v>
      </c>
      <c r="AU132" s="22">
        <f t="shared" si="26"/>
        <v>1191.7404000000001</v>
      </c>
      <c r="AV132" s="22">
        <f t="shared" si="27"/>
        <v>7.9984000000000002</v>
      </c>
      <c r="AW132" s="22">
        <f t="shared" si="28"/>
        <v>3.8864000000000001</v>
      </c>
    </row>
    <row r="133" spans="1:49" hidden="1" x14ac:dyDescent="0.3">
      <c r="A133" s="20">
        <v>45351.229166666664</v>
      </c>
      <c r="B133" s="19">
        <v>20</v>
      </c>
      <c r="C133" s="19">
        <v>46</v>
      </c>
      <c r="D133" s="19">
        <v>0</v>
      </c>
      <c r="E133" s="19">
        <v>27</v>
      </c>
      <c r="F133" s="19">
        <v>15</v>
      </c>
      <c r="G133" s="19">
        <v>51</v>
      </c>
      <c r="H133" s="19">
        <v>2340</v>
      </c>
      <c r="I133" s="19">
        <v>13</v>
      </c>
      <c r="J133" s="19">
        <v>4</v>
      </c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N133" s="21">
        <f t="shared" si="30"/>
        <v>45351.229166666664</v>
      </c>
      <c r="AO133" s="22">
        <f t="shared" si="21"/>
        <v>12.110400000000002</v>
      </c>
      <c r="AP133" s="22">
        <f t="shared" si="22"/>
        <v>25.474400000000003</v>
      </c>
      <c r="AQ133" s="22">
        <f t="shared" si="29"/>
        <v>1.8304</v>
      </c>
      <c r="AR133" s="22">
        <f t="shared" si="23"/>
        <v>15.708400000000001</v>
      </c>
      <c r="AS133" s="22">
        <f t="shared" si="24"/>
        <v>9.5404</v>
      </c>
      <c r="AT133" s="22">
        <f t="shared" si="25"/>
        <v>28.044400000000003</v>
      </c>
      <c r="AU133" s="22">
        <f t="shared" si="26"/>
        <v>1204.5904</v>
      </c>
      <c r="AV133" s="22">
        <f t="shared" si="27"/>
        <v>8.5123999999999995</v>
      </c>
      <c r="AW133" s="22">
        <f t="shared" si="28"/>
        <v>3.8864000000000001</v>
      </c>
    </row>
    <row r="134" spans="1:49" hidden="1" x14ac:dyDescent="0.3">
      <c r="A134" s="20">
        <v>45351.236111111109</v>
      </c>
      <c r="B134" s="19">
        <v>23</v>
      </c>
      <c r="C134" s="19">
        <v>52</v>
      </c>
      <c r="D134" s="19">
        <v>0</v>
      </c>
      <c r="E134" s="19">
        <v>27</v>
      </c>
      <c r="F134" s="19">
        <v>15</v>
      </c>
      <c r="G134" s="19">
        <v>60</v>
      </c>
      <c r="H134" s="19">
        <v>2340</v>
      </c>
      <c r="I134" s="19">
        <v>13</v>
      </c>
      <c r="J134" s="19">
        <v>5</v>
      </c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N134" s="21">
        <f t="shared" si="30"/>
        <v>45351.236111111109</v>
      </c>
      <c r="AO134" s="22">
        <f t="shared" si="21"/>
        <v>13.6524</v>
      </c>
      <c r="AP134" s="22">
        <f t="shared" si="22"/>
        <v>28.558400000000002</v>
      </c>
      <c r="AQ134" s="22">
        <f t="shared" si="29"/>
        <v>1.8304</v>
      </c>
      <c r="AR134" s="22">
        <f t="shared" si="23"/>
        <v>15.708400000000001</v>
      </c>
      <c r="AS134" s="22">
        <f t="shared" si="24"/>
        <v>9.5404</v>
      </c>
      <c r="AT134" s="22">
        <f t="shared" si="25"/>
        <v>32.670400000000001</v>
      </c>
      <c r="AU134" s="22">
        <f t="shared" si="26"/>
        <v>1204.5904</v>
      </c>
      <c r="AV134" s="22">
        <f t="shared" si="27"/>
        <v>8.5123999999999995</v>
      </c>
      <c r="AW134" s="22">
        <f t="shared" si="28"/>
        <v>4.4004000000000003</v>
      </c>
    </row>
    <row r="135" spans="1:49" hidden="1" x14ac:dyDescent="0.3">
      <c r="A135" s="20">
        <v>45351.243055555555</v>
      </c>
      <c r="B135" s="19">
        <v>24</v>
      </c>
      <c r="C135" s="19">
        <v>52</v>
      </c>
      <c r="D135" s="19">
        <v>0</v>
      </c>
      <c r="E135" s="19">
        <v>28</v>
      </c>
      <c r="F135" s="19">
        <v>30</v>
      </c>
      <c r="G135" s="19">
        <v>40</v>
      </c>
      <c r="H135" s="19">
        <v>2354</v>
      </c>
      <c r="I135" s="19">
        <v>12</v>
      </c>
      <c r="J135" s="19">
        <v>6</v>
      </c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N135" s="21">
        <f t="shared" si="30"/>
        <v>45351.243055555555</v>
      </c>
      <c r="AO135" s="22">
        <f t="shared" si="21"/>
        <v>14.166399999999999</v>
      </c>
      <c r="AP135" s="22">
        <f t="shared" si="22"/>
        <v>28.558400000000002</v>
      </c>
      <c r="AQ135" s="22">
        <f t="shared" si="29"/>
        <v>1.8304</v>
      </c>
      <c r="AR135" s="22">
        <f t="shared" si="23"/>
        <v>16.2224</v>
      </c>
      <c r="AS135" s="22">
        <f t="shared" si="24"/>
        <v>17.250399999999999</v>
      </c>
      <c r="AT135" s="22">
        <f t="shared" si="25"/>
        <v>22.390400000000003</v>
      </c>
      <c r="AU135" s="22">
        <f t="shared" si="26"/>
        <v>1211.7864000000002</v>
      </c>
      <c r="AV135" s="22">
        <f t="shared" si="27"/>
        <v>7.9984000000000002</v>
      </c>
      <c r="AW135" s="22">
        <f t="shared" si="28"/>
        <v>4.9144000000000005</v>
      </c>
    </row>
    <row r="136" spans="1:49" hidden="1" x14ac:dyDescent="0.3">
      <c r="A136" s="20">
        <v>45351.25</v>
      </c>
      <c r="B136" s="19">
        <v>27</v>
      </c>
      <c r="C136" s="19">
        <v>53</v>
      </c>
      <c r="D136" s="19">
        <v>0</v>
      </c>
      <c r="E136" s="19">
        <v>28</v>
      </c>
      <c r="F136" s="19">
        <v>56</v>
      </c>
      <c r="G136" s="19">
        <v>37</v>
      </c>
      <c r="H136" s="19">
        <v>2360</v>
      </c>
      <c r="I136" s="19">
        <v>14</v>
      </c>
      <c r="J136" s="19">
        <v>5</v>
      </c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N136" s="21">
        <f t="shared" si="30"/>
        <v>45351.25</v>
      </c>
      <c r="AO136" s="22">
        <f t="shared" si="21"/>
        <v>15.708400000000001</v>
      </c>
      <c r="AP136" s="22">
        <f t="shared" si="22"/>
        <v>29.072400000000002</v>
      </c>
      <c r="AQ136" s="22">
        <f t="shared" si="29"/>
        <v>1.8304</v>
      </c>
      <c r="AR136" s="22">
        <f t="shared" si="23"/>
        <v>16.2224</v>
      </c>
      <c r="AS136" s="22">
        <f t="shared" si="24"/>
        <v>30.6144</v>
      </c>
      <c r="AT136" s="22">
        <f t="shared" si="25"/>
        <v>20.848400000000002</v>
      </c>
      <c r="AU136" s="22">
        <f t="shared" si="26"/>
        <v>1214.8704</v>
      </c>
      <c r="AV136" s="22">
        <f t="shared" si="27"/>
        <v>9.0263999999999989</v>
      </c>
      <c r="AW136" s="22">
        <f t="shared" si="28"/>
        <v>4.4004000000000003</v>
      </c>
    </row>
    <row r="137" spans="1:49" hidden="1" x14ac:dyDescent="0.3">
      <c r="A137" s="20">
        <v>45351.256944444445</v>
      </c>
      <c r="B137" s="19">
        <v>28</v>
      </c>
      <c r="C137" s="19">
        <v>51</v>
      </c>
      <c r="D137" s="19">
        <v>0</v>
      </c>
      <c r="E137" s="19">
        <v>26</v>
      </c>
      <c r="F137" s="19">
        <v>29</v>
      </c>
      <c r="G137" s="19">
        <v>37</v>
      </c>
      <c r="H137" s="19">
        <v>2348</v>
      </c>
      <c r="I137" s="19">
        <v>15</v>
      </c>
      <c r="J137" s="19">
        <v>6</v>
      </c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N137" s="21">
        <f t="shared" si="30"/>
        <v>45351.256944444445</v>
      </c>
      <c r="AO137" s="22">
        <f t="shared" si="21"/>
        <v>16.2224</v>
      </c>
      <c r="AP137" s="22">
        <f t="shared" si="22"/>
        <v>28.044400000000003</v>
      </c>
      <c r="AQ137" s="22">
        <f t="shared" si="29"/>
        <v>1.8304</v>
      </c>
      <c r="AR137" s="22">
        <f t="shared" si="23"/>
        <v>15.194400000000002</v>
      </c>
      <c r="AS137" s="22">
        <f t="shared" si="24"/>
        <v>16.7364</v>
      </c>
      <c r="AT137" s="22">
        <f t="shared" si="25"/>
        <v>20.848400000000002</v>
      </c>
      <c r="AU137" s="22">
        <f t="shared" si="26"/>
        <v>1208.7024000000001</v>
      </c>
      <c r="AV137" s="22">
        <f t="shared" si="27"/>
        <v>9.5404</v>
      </c>
      <c r="AW137" s="22">
        <f t="shared" si="28"/>
        <v>4.9144000000000005</v>
      </c>
    </row>
    <row r="138" spans="1:49" hidden="1" x14ac:dyDescent="0.3">
      <c r="A138" s="20">
        <v>45351.263888888891</v>
      </c>
      <c r="B138" s="19">
        <v>28</v>
      </c>
      <c r="C138" s="19">
        <v>52</v>
      </c>
      <c r="D138" s="19">
        <v>0</v>
      </c>
      <c r="E138" s="19">
        <v>28</v>
      </c>
      <c r="F138" s="19">
        <v>17</v>
      </c>
      <c r="G138" s="19">
        <v>39</v>
      </c>
      <c r="H138" s="19">
        <v>2316</v>
      </c>
      <c r="I138" s="19">
        <v>13</v>
      </c>
      <c r="J138" s="19">
        <v>6</v>
      </c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N138" s="21">
        <f t="shared" si="30"/>
        <v>45351.263888888891</v>
      </c>
      <c r="AO138" s="22">
        <f t="shared" si="21"/>
        <v>16.2224</v>
      </c>
      <c r="AP138" s="22">
        <f t="shared" si="22"/>
        <v>28.558400000000002</v>
      </c>
      <c r="AQ138" s="22">
        <f t="shared" si="29"/>
        <v>1.8304</v>
      </c>
      <c r="AR138" s="22">
        <f t="shared" si="23"/>
        <v>16.2224</v>
      </c>
      <c r="AS138" s="22">
        <f t="shared" si="24"/>
        <v>10.5684</v>
      </c>
      <c r="AT138" s="22">
        <f t="shared" si="25"/>
        <v>21.8764</v>
      </c>
      <c r="AU138" s="22">
        <f t="shared" si="26"/>
        <v>1192.2544</v>
      </c>
      <c r="AV138" s="22">
        <f t="shared" si="27"/>
        <v>8.5123999999999995</v>
      </c>
      <c r="AW138" s="22">
        <f t="shared" si="28"/>
        <v>4.9144000000000005</v>
      </c>
    </row>
    <row r="139" spans="1:49" hidden="1" x14ac:dyDescent="0.3">
      <c r="A139" s="20">
        <v>45351.270833333336</v>
      </c>
      <c r="B139" s="19">
        <v>25</v>
      </c>
      <c r="C139" s="19">
        <v>45</v>
      </c>
      <c r="D139" s="19">
        <v>0</v>
      </c>
      <c r="E139" s="19">
        <v>25</v>
      </c>
      <c r="F139" s="19">
        <v>26</v>
      </c>
      <c r="G139" s="19">
        <v>43</v>
      </c>
      <c r="H139" s="19">
        <v>2293</v>
      </c>
      <c r="I139" s="19">
        <v>15</v>
      </c>
      <c r="J139" s="19">
        <v>7</v>
      </c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N139" s="21">
        <f t="shared" si="30"/>
        <v>45351.270833333336</v>
      </c>
      <c r="AO139" s="22">
        <f t="shared" si="21"/>
        <v>14.680399999999999</v>
      </c>
      <c r="AP139" s="22">
        <f t="shared" si="22"/>
        <v>24.9604</v>
      </c>
      <c r="AQ139" s="22">
        <f t="shared" si="29"/>
        <v>1.8304</v>
      </c>
      <c r="AR139" s="22">
        <f t="shared" si="23"/>
        <v>14.680399999999999</v>
      </c>
      <c r="AS139" s="22">
        <f t="shared" si="24"/>
        <v>15.194400000000002</v>
      </c>
      <c r="AT139" s="22">
        <f t="shared" si="25"/>
        <v>23.932400000000001</v>
      </c>
      <c r="AU139" s="22">
        <f t="shared" si="26"/>
        <v>1180.4324000000001</v>
      </c>
      <c r="AV139" s="22">
        <f t="shared" si="27"/>
        <v>9.5404</v>
      </c>
      <c r="AW139" s="22">
        <f t="shared" si="28"/>
        <v>5.4283999999999999</v>
      </c>
    </row>
    <row r="140" spans="1:49" hidden="1" x14ac:dyDescent="0.3">
      <c r="A140" s="20">
        <v>45351.277777777781</v>
      </c>
      <c r="B140" s="19">
        <v>26</v>
      </c>
      <c r="C140" s="19">
        <v>48</v>
      </c>
      <c r="D140" s="19">
        <v>0</v>
      </c>
      <c r="E140" s="19">
        <v>27</v>
      </c>
      <c r="F140" s="19">
        <v>24</v>
      </c>
      <c r="G140" s="19">
        <v>45</v>
      </c>
      <c r="H140" s="19">
        <v>2287</v>
      </c>
      <c r="I140" s="19">
        <v>17</v>
      </c>
      <c r="J140" s="19">
        <v>8</v>
      </c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N140" s="21">
        <f t="shared" si="30"/>
        <v>45351.277777777781</v>
      </c>
      <c r="AO140" s="22">
        <f t="shared" si="21"/>
        <v>15.194400000000002</v>
      </c>
      <c r="AP140" s="22">
        <f t="shared" si="22"/>
        <v>26.502400000000002</v>
      </c>
      <c r="AQ140" s="22">
        <f t="shared" si="29"/>
        <v>1.8304</v>
      </c>
      <c r="AR140" s="22">
        <f t="shared" si="23"/>
        <v>15.708400000000001</v>
      </c>
      <c r="AS140" s="22">
        <f t="shared" si="24"/>
        <v>14.166399999999999</v>
      </c>
      <c r="AT140" s="22">
        <f t="shared" si="25"/>
        <v>24.9604</v>
      </c>
      <c r="AU140" s="22">
        <f t="shared" si="26"/>
        <v>1177.3484000000001</v>
      </c>
      <c r="AV140" s="22">
        <f t="shared" si="27"/>
        <v>10.5684</v>
      </c>
      <c r="AW140" s="22">
        <f t="shared" si="28"/>
        <v>5.9424000000000001</v>
      </c>
    </row>
    <row r="141" spans="1:49" hidden="1" x14ac:dyDescent="0.3">
      <c r="A141" s="20">
        <v>45351.284722222219</v>
      </c>
      <c r="B141" s="19">
        <v>28</v>
      </c>
      <c r="C141" s="19">
        <v>50</v>
      </c>
      <c r="D141" s="19">
        <v>0</v>
      </c>
      <c r="E141" s="19">
        <v>26</v>
      </c>
      <c r="F141" s="19">
        <v>22</v>
      </c>
      <c r="G141" s="19">
        <v>44</v>
      </c>
      <c r="H141" s="19">
        <v>2286</v>
      </c>
      <c r="I141" s="19">
        <v>18</v>
      </c>
      <c r="J141" s="19">
        <v>7</v>
      </c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N141" s="21">
        <f t="shared" si="30"/>
        <v>45351.284722222219</v>
      </c>
      <c r="AO141" s="22">
        <f t="shared" si="21"/>
        <v>16.2224</v>
      </c>
      <c r="AP141" s="22">
        <f t="shared" si="22"/>
        <v>27.5304</v>
      </c>
      <c r="AQ141" s="22">
        <f t="shared" si="29"/>
        <v>1.8304</v>
      </c>
      <c r="AR141" s="22">
        <f t="shared" si="23"/>
        <v>15.194400000000002</v>
      </c>
      <c r="AS141" s="22">
        <f t="shared" si="24"/>
        <v>13.138400000000001</v>
      </c>
      <c r="AT141" s="22">
        <f t="shared" si="25"/>
        <v>24.446400000000001</v>
      </c>
      <c r="AU141" s="22">
        <f t="shared" si="26"/>
        <v>1176.8344000000002</v>
      </c>
      <c r="AV141" s="22">
        <f t="shared" si="27"/>
        <v>11.0824</v>
      </c>
      <c r="AW141" s="22">
        <f t="shared" si="28"/>
        <v>5.4283999999999999</v>
      </c>
    </row>
    <row r="142" spans="1:49" hidden="1" x14ac:dyDescent="0.3">
      <c r="A142" s="20">
        <v>45351.291666666664</v>
      </c>
      <c r="B142" s="19">
        <v>26</v>
      </c>
      <c r="C142" s="19">
        <v>52</v>
      </c>
      <c r="D142" s="19">
        <v>0</v>
      </c>
      <c r="E142" s="19">
        <v>25</v>
      </c>
      <c r="F142" s="19">
        <v>34</v>
      </c>
      <c r="G142" s="19">
        <v>41</v>
      </c>
      <c r="H142" s="19">
        <v>2275</v>
      </c>
      <c r="I142" s="19">
        <v>19</v>
      </c>
      <c r="J142" s="19">
        <v>7</v>
      </c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N142" s="21">
        <f t="shared" si="30"/>
        <v>45351.291666666664</v>
      </c>
      <c r="AO142" s="22">
        <f t="shared" si="21"/>
        <v>15.194400000000002</v>
      </c>
      <c r="AP142" s="22">
        <f t="shared" si="22"/>
        <v>28.558400000000002</v>
      </c>
      <c r="AQ142" s="22">
        <f t="shared" si="29"/>
        <v>1.8304</v>
      </c>
      <c r="AR142" s="22">
        <f t="shared" si="23"/>
        <v>14.680399999999999</v>
      </c>
      <c r="AS142" s="22">
        <f t="shared" si="24"/>
        <v>19.3064</v>
      </c>
      <c r="AT142" s="22">
        <f t="shared" si="25"/>
        <v>22.904400000000003</v>
      </c>
      <c r="AU142" s="22">
        <f t="shared" si="26"/>
        <v>1171.1804000000002</v>
      </c>
      <c r="AV142" s="22">
        <f t="shared" si="27"/>
        <v>11.596399999999999</v>
      </c>
      <c r="AW142" s="22">
        <f t="shared" si="28"/>
        <v>5.4283999999999999</v>
      </c>
    </row>
    <row r="143" spans="1:49" hidden="1" x14ac:dyDescent="0.3">
      <c r="A143" s="20">
        <v>45351.298611111109</v>
      </c>
      <c r="B143" s="19">
        <v>26</v>
      </c>
      <c r="C143" s="19">
        <v>50</v>
      </c>
      <c r="D143" s="19">
        <v>0</v>
      </c>
      <c r="E143" s="19">
        <v>22</v>
      </c>
      <c r="F143" s="19">
        <v>22</v>
      </c>
      <c r="G143" s="19">
        <v>47</v>
      </c>
      <c r="H143" s="19">
        <v>2267</v>
      </c>
      <c r="I143" s="19">
        <v>20</v>
      </c>
      <c r="J143" s="19">
        <v>7</v>
      </c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N143" s="21">
        <f t="shared" si="30"/>
        <v>45351.298611111109</v>
      </c>
      <c r="AO143" s="22">
        <f t="shared" si="21"/>
        <v>15.194400000000002</v>
      </c>
      <c r="AP143" s="22">
        <f t="shared" si="22"/>
        <v>27.5304</v>
      </c>
      <c r="AQ143" s="22">
        <f t="shared" si="29"/>
        <v>1.8304</v>
      </c>
      <c r="AR143" s="22">
        <f t="shared" si="23"/>
        <v>13.138400000000001</v>
      </c>
      <c r="AS143" s="22">
        <f t="shared" si="24"/>
        <v>13.138400000000001</v>
      </c>
      <c r="AT143" s="22">
        <f t="shared" si="25"/>
        <v>25.988400000000002</v>
      </c>
      <c r="AU143" s="22">
        <f t="shared" si="26"/>
        <v>1167.0684000000001</v>
      </c>
      <c r="AV143" s="22">
        <f t="shared" si="27"/>
        <v>12.110400000000002</v>
      </c>
      <c r="AW143" s="22">
        <f t="shared" si="28"/>
        <v>5.4283999999999999</v>
      </c>
    </row>
    <row r="144" spans="1:49" hidden="1" x14ac:dyDescent="0.3">
      <c r="A144" s="20">
        <v>45351.305555555555</v>
      </c>
      <c r="B144" s="19">
        <v>24</v>
      </c>
      <c r="C144" s="19">
        <v>49</v>
      </c>
      <c r="D144" s="19">
        <v>0</v>
      </c>
      <c r="E144" s="19">
        <v>22</v>
      </c>
      <c r="F144" s="19">
        <v>24</v>
      </c>
      <c r="G144" s="19">
        <v>45</v>
      </c>
      <c r="H144" s="19">
        <v>2266</v>
      </c>
      <c r="I144" s="19">
        <v>20</v>
      </c>
      <c r="J144" s="19">
        <v>5</v>
      </c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N144" s="21">
        <f t="shared" si="30"/>
        <v>45351.305555555555</v>
      </c>
      <c r="AO144" s="22">
        <f t="shared" si="21"/>
        <v>14.166399999999999</v>
      </c>
      <c r="AP144" s="22">
        <f t="shared" si="22"/>
        <v>27.016400000000001</v>
      </c>
      <c r="AQ144" s="22">
        <f t="shared" si="29"/>
        <v>1.8304</v>
      </c>
      <c r="AR144" s="22">
        <f t="shared" si="23"/>
        <v>13.138400000000001</v>
      </c>
      <c r="AS144" s="22">
        <f t="shared" si="24"/>
        <v>14.166399999999999</v>
      </c>
      <c r="AT144" s="22">
        <f t="shared" si="25"/>
        <v>24.9604</v>
      </c>
      <c r="AU144" s="22">
        <f t="shared" si="26"/>
        <v>1166.5544</v>
      </c>
      <c r="AV144" s="22">
        <f t="shared" si="27"/>
        <v>12.110400000000002</v>
      </c>
      <c r="AW144" s="22">
        <f t="shared" si="28"/>
        <v>4.4004000000000003</v>
      </c>
    </row>
    <row r="145" spans="1:49" hidden="1" x14ac:dyDescent="0.3">
      <c r="A145" s="20">
        <v>45351.3125</v>
      </c>
      <c r="B145" s="19">
        <v>20</v>
      </c>
      <c r="C145" s="19">
        <v>46</v>
      </c>
      <c r="D145" s="19">
        <v>0</v>
      </c>
      <c r="E145" s="19">
        <v>21</v>
      </c>
      <c r="F145" s="19">
        <v>36</v>
      </c>
      <c r="G145" s="19">
        <v>44</v>
      </c>
      <c r="H145" s="19">
        <v>2265</v>
      </c>
      <c r="I145" s="19">
        <v>19</v>
      </c>
      <c r="J145" s="19">
        <v>6</v>
      </c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N145" s="21">
        <f t="shared" si="30"/>
        <v>45351.3125</v>
      </c>
      <c r="AO145" s="22">
        <f t="shared" si="21"/>
        <v>12.110400000000002</v>
      </c>
      <c r="AP145" s="22">
        <f t="shared" si="22"/>
        <v>25.474400000000003</v>
      </c>
      <c r="AQ145" s="22">
        <f t="shared" si="29"/>
        <v>1.8304</v>
      </c>
      <c r="AR145" s="22">
        <f t="shared" si="23"/>
        <v>12.624400000000001</v>
      </c>
      <c r="AS145" s="22">
        <f t="shared" si="24"/>
        <v>20.334400000000002</v>
      </c>
      <c r="AT145" s="22">
        <f t="shared" si="25"/>
        <v>24.446400000000001</v>
      </c>
      <c r="AU145" s="22">
        <f t="shared" si="26"/>
        <v>1166.0404000000001</v>
      </c>
      <c r="AV145" s="22">
        <f t="shared" si="27"/>
        <v>11.596399999999999</v>
      </c>
      <c r="AW145" s="22">
        <f t="shared" si="28"/>
        <v>4.9144000000000005</v>
      </c>
    </row>
    <row r="146" spans="1:49" hidden="1" x14ac:dyDescent="0.3">
      <c r="A146" s="20">
        <v>45351.319444444445</v>
      </c>
      <c r="B146" s="19">
        <v>16</v>
      </c>
      <c r="C146" s="19">
        <v>40</v>
      </c>
      <c r="D146" s="19">
        <v>0</v>
      </c>
      <c r="E146" s="19">
        <v>22</v>
      </c>
      <c r="F146" s="19">
        <v>28</v>
      </c>
      <c r="G146" s="19">
        <v>45</v>
      </c>
      <c r="H146" s="19">
        <v>2269</v>
      </c>
      <c r="I146" s="19">
        <v>21</v>
      </c>
      <c r="J146" s="19">
        <v>6</v>
      </c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N146" s="21">
        <f t="shared" si="30"/>
        <v>45351.319444444445</v>
      </c>
      <c r="AO146" s="22">
        <f t="shared" ref="AO146:AO209" si="31">IF(B146&lt;&gt;"", (B146*0.514)+1.8304,"")</f>
        <v>10.054400000000001</v>
      </c>
      <c r="AP146" s="22">
        <f t="shared" ref="AP146:AP209" si="32">IF(C146&lt;&gt;"", (C146*0.514)+1.8304,"")</f>
        <v>22.390400000000003</v>
      </c>
      <c r="AQ146" s="22">
        <f t="shared" si="29"/>
        <v>1.8304</v>
      </c>
      <c r="AR146" s="22">
        <f t="shared" ref="AR146:AR209" si="33">IF(E146&lt;&gt;"", (E146*0.514)+1.8304,"")</f>
        <v>13.138400000000001</v>
      </c>
      <c r="AS146" s="22">
        <f t="shared" ref="AS146:AS209" si="34">IF(F146&lt;&gt;"", (F146*0.514)+1.8304,"")</f>
        <v>16.2224</v>
      </c>
      <c r="AT146" s="22">
        <f t="shared" ref="AT146:AT209" si="35">IF(G146&lt;&gt;"", (G146*0.514)+1.8304,"")</f>
        <v>24.9604</v>
      </c>
      <c r="AU146" s="22">
        <f t="shared" ref="AU146:AU209" si="36">IF(H146&lt;&gt;"", (H146*0.514)+1.8304,"")</f>
        <v>1168.0964000000001</v>
      </c>
      <c r="AV146" s="22">
        <f t="shared" ref="AV146:AV209" si="37">IF(I146&lt;&gt;"", (I146*0.514)+1.8304,"")</f>
        <v>12.624400000000001</v>
      </c>
      <c r="AW146" s="22">
        <f t="shared" ref="AW146:AW209" si="38">IF(J146&lt;&gt;"", (J146*0.514)+1.8304,"")</f>
        <v>4.9144000000000005</v>
      </c>
    </row>
    <row r="147" spans="1:49" hidden="1" x14ac:dyDescent="0.3">
      <c r="A147" s="20">
        <v>45351.326388888891</v>
      </c>
      <c r="B147" s="19">
        <v>11</v>
      </c>
      <c r="C147" s="19">
        <v>34</v>
      </c>
      <c r="D147" s="19">
        <v>0</v>
      </c>
      <c r="E147" s="19">
        <v>16</v>
      </c>
      <c r="F147" s="19">
        <v>27</v>
      </c>
      <c r="G147" s="19">
        <v>46</v>
      </c>
      <c r="H147" s="19">
        <v>2265</v>
      </c>
      <c r="I147" s="19">
        <v>21</v>
      </c>
      <c r="J147" s="19">
        <v>4</v>
      </c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N147" s="21">
        <f t="shared" si="30"/>
        <v>45351.326388888891</v>
      </c>
      <c r="AO147" s="22">
        <f t="shared" si="31"/>
        <v>7.4843999999999999</v>
      </c>
      <c r="AP147" s="22">
        <f t="shared" si="32"/>
        <v>19.3064</v>
      </c>
      <c r="AQ147" s="22">
        <f t="shared" ref="AQ147:AQ210" si="39">IF(D147&lt;&gt;"", (D147*0.514)+1.8304,"")</f>
        <v>1.8304</v>
      </c>
      <c r="AR147" s="22">
        <f t="shared" si="33"/>
        <v>10.054400000000001</v>
      </c>
      <c r="AS147" s="22">
        <f t="shared" si="34"/>
        <v>15.708400000000001</v>
      </c>
      <c r="AT147" s="22">
        <f t="shared" si="35"/>
        <v>25.474400000000003</v>
      </c>
      <c r="AU147" s="22">
        <f t="shared" si="36"/>
        <v>1166.0404000000001</v>
      </c>
      <c r="AV147" s="22">
        <f t="shared" si="37"/>
        <v>12.624400000000001</v>
      </c>
      <c r="AW147" s="22">
        <f t="shared" si="38"/>
        <v>3.8864000000000001</v>
      </c>
    </row>
    <row r="148" spans="1:49" hidden="1" x14ac:dyDescent="0.3">
      <c r="A148" s="20">
        <v>45351.333333333336</v>
      </c>
      <c r="B148" s="19">
        <v>7</v>
      </c>
      <c r="C148" s="19">
        <v>29</v>
      </c>
      <c r="D148" s="19">
        <v>0</v>
      </c>
      <c r="E148" s="19">
        <v>12</v>
      </c>
      <c r="F148" s="19">
        <v>30</v>
      </c>
      <c r="G148" s="19">
        <v>46</v>
      </c>
      <c r="H148" s="19">
        <v>2265</v>
      </c>
      <c r="I148" s="19">
        <v>21</v>
      </c>
      <c r="J148" s="19">
        <v>6</v>
      </c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N148" s="21">
        <f t="shared" si="30"/>
        <v>45351.333333333336</v>
      </c>
      <c r="AO148" s="22">
        <f t="shared" si="31"/>
        <v>5.4283999999999999</v>
      </c>
      <c r="AP148" s="22">
        <f t="shared" si="32"/>
        <v>16.7364</v>
      </c>
      <c r="AQ148" s="22">
        <f t="shared" si="39"/>
        <v>1.8304</v>
      </c>
      <c r="AR148" s="22">
        <f t="shared" si="33"/>
        <v>7.9984000000000002</v>
      </c>
      <c r="AS148" s="22">
        <f t="shared" si="34"/>
        <v>17.250399999999999</v>
      </c>
      <c r="AT148" s="22">
        <f t="shared" si="35"/>
        <v>25.474400000000003</v>
      </c>
      <c r="AU148" s="22">
        <f t="shared" si="36"/>
        <v>1166.0404000000001</v>
      </c>
      <c r="AV148" s="22">
        <f t="shared" si="37"/>
        <v>12.624400000000001</v>
      </c>
      <c r="AW148" s="22">
        <f t="shared" si="38"/>
        <v>4.9144000000000005</v>
      </c>
    </row>
    <row r="149" spans="1:49" hidden="1" x14ac:dyDescent="0.3">
      <c r="A149" s="20">
        <v>45351.340277777781</v>
      </c>
      <c r="B149" s="19">
        <v>7</v>
      </c>
      <c r="C149" s="19">
        <v>29</v>
      </c>
      <c r="D149" s="19">
        <v>0</v>
      </c>
      <c r="E149" s="19">
        <v>13</v>
      </c>
      <c r="F149" s="19">
        <v>32</v>
      </c>
      <c r="G149" s="19">
        <v>47</v>
      </c>
      <c r="H149" s="19">
        <v>2271</v>
      </c>
      <c r="I149" s="19">
        <v>20</v>
      </c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N149" s="21">
        <f t="shared" si="30"/>
        <v>45351.340277777781</v>
      </c>
      <c r="AO149" s="22">
        <f t="shared" si="31"/>
        <v>5.4283999999999999</v>
      </c>
      <c r="AP149" s="22">
        <f t="shared" si="32"/>
        <v>16.7364</v>
      </c>
      <c r="AQ149" s="22">
        <f t="shared" si="39"/>
        <v>1.8304</v>
      </c>
      <c r="AR149" s="22">
        <f t="shared" si="33"/>
        <v>8.5123999999999995</v>
      </c>
      <c r="AS149" s="22">
        <f t="shared" si="34"/>
        <v>18.278400000000001</v>
      </c>
      <c r="AT149" s="22">
        <f t="shared" si="35"/>
        <v>25.988400000000002</v>
      </c>
      <c r="AU149" s="22">
        <f t="shared" si="36"/>
        <v>1169.1244000000002</v>
      </c>
      <c r="AV149" s="22">
        <f t="shared" si="37"/>
        <v>12.110400000000002</v>
      </c>
      <c r="AW149" s="22" t="str">
        <f t="shared" si="38"/>
        <v/>
      </c>
    </row>
    <row r="150" spans="1:49" hidden="1" x14ac:dyDescent="0.3">
      <c r="A150" s="20">
        <v>45351.347222222219</v>
      </c>
      <c r="B150" s="19">
        <v>7</v>
      </c>
      <c r="C150" s="19">
        <v>28</v>
      </c>
      <c r="D150" s="19">
        <v>0</v>
      </c>
      <c r="E150" s="19">
        <v>12</v>
      </c>
      <c r="F150" s="19">
        <v>31</v>
      </c>
      <c r="G150" s="19">
        <v>48</v>
      </c>
      <c r="H150" s="19">
        <v>2278</v>
      </c>
      <c r="I150" s="19">
        <v>22</v>
      </c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N150" s="21">
        <f t="shared" si="30"/>
        <v>45351.347222222219</v>
      </c>
      <c r="AO150" s="22">
        <f t="shared" si="31"/>
        <v>5.4283999999999999</v>
      </c>
      <c r="AP150" s="22">
        <f t="shared" si="32"/>
        <v>16.2224</v>
      </c>
      <c r="AQ150" s="22">
        <f t="shared" si="39"/>
        <v>1.8304</v>
      </c>
      <c r="AR150" s="22">
        <f t="shared" si="33"/>
        <v>7.9984000000000002</v>
      </c>
      <c r="AS150" s="22">
        <f t="shared" si="34"/>
        <v>17.764400000000002</v>
      </c>
      <c r="AT150" s="22">
        <f t="shared" si="35"/>
        <v>26.502400000000002</v>
      </c>
      <c r="AU150" s="22">
        <f t="shared" si="36"/>
        <v>1172.7224000000001</v>
      </c>
      <c r="AV150" s="22">
        <f t="shared" si="37"/>
        <v>13.138400000000001</v>
      </c>
      <c r="AW150" s="22" t="str">
        <f t="shared" si="38"/>
        <v/>
      </c>
    </row>
    <row r="151" spans="1:49" hidden="1" x14ac:dyDescent="0.3">
      <c r="A151" s="20">
        <v>45351.354166666664</v>
      </c>
      <c r="B151" s="19">
        <v>12</v>
      </c>
      <c r="C151" s="19">
        <v>33</v>
      </c>
      <c r="D151" s="19">
        <v>1</v>
      </c>
      <c r="E151" s="19">
        <v>10</v>
      </c>
      <c r="F151" s="19">
        <v>33</v>
      </c>
      <c r="G151" s="19">
        <v>49</v>
      </c>
      <c r="H151" s="19">
        <v>2285</v>
      </c>
      <c r="I151" s="19">
        <v>23</v>
      </c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N151" s="21">
        <f t="shared" si="30"/>
        <v>45351.354166666664</v>
      </c>
      <c r="AO151" s="22">
        <f t="shared" si="31"/>
        <v>7.9984000000000002</v>
      </c>
      <c r="AP151" s="22">
        <f t="shared" si="32"/>
        <v>18.792400000000001</v>
      </c>
      <c r="AQ151" s="22">
        <f t="shared" si="39"/>
        <v>2.3444000000000003</v>
      </c>
      <c r="AR151" s="22">
        <f t="shared" si="33"/>
        <v>6.9704000000000006</v>
      </c>
      <c r="AS151" s="22">
        <f t="shared" si="34"/>
        <v>18.792400000000001</v>
      </c>
      <c r="AT151" s="22">
        <f t="shared" si="35"/>
        <v>27.016400000000001</v>
      </c>
      <c r="AU151" s="22">
        <f t="shared" si="36"/>
        <v>1176.3204000000001</v>
      </c>
      <c r="AV151" s="22">
        <f t="shared" si="37"/>
        <v>13.6524</v>
      </c>
      <c r="AW151" s="22" t="str">
        <f t="shared" si="38"/>
        <v/>
      </c>
    </row>
    <row r="152" spans="1:49" hidden="1" x14ac:dyDescent="0.3">
      <c r="A152" s="20">
        <v>45351.361111111109</v>
      </c>
      <c r="B152" s="19">
        <v>14</v>
      </c>
      <c r="C152" s="19">
        <v>39</v>
      </c>
      <c r="D152" s="19">
        <v>6</v>
      </c>
      <c r="E152" s="19">
        <v>13</v>
      </c>
      <c r="F152" s="19">
        <v>37</v>
      </c>
      <c r="G152" s="19">
        <v>47</v>
      </c>
      <c r="H152" s="19">
        <v>2289</v>
      </c>
      <c r="I152" s="19">
        <v>23</v>
      </c>
      <c r="J152" s="19">
        <v>4</v>
      </c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N152" s="21">
        <f t="shared" si="30"/>
        <v>45351.361111111109</v>
      </c>
      <c r="AO152" s="22">
        <f t="shared" si="31"/>
        <v>9.0263999999999989</v>
      </c>
      <c r="AP152" s="22">
        <f t="shared" si="32"/>
        <v>21.8764</v>
      </c>
      <c r="AQ152" s="22">
        <f t="shared" si="39"/>
        <v>4.9144000000000005</v>
      </c>
      <c r="AR152" s="22">
        <f t="shared" si="33"/>
        <v>8.5123999999999995</v>
      </c>
      <c r="AS152" s="22">
        <f t="shared" si="34"/>
        <v>20.848400000000002</v>
      </c>
      <c r="AT152" s="22">
        <f t="shared" si="35"/>
        <v>25.988400000000002</v>
      </c>
      <c r="AU152" s="22">
        <f t="shared" si="36"/>
        <v>1178.3764000000001</v>
      </c>
      <c r="AV152" s="22">
        <f t="shared" si="37"/>
        <v>13.6524</v>
      </c>
      <c r="AW152" s="22">
        <f t="shared" si="38"/>
        <v>3.8864000000000001</v>
      </c>
    </row>
    <row r="153" spans="1:49" hidden="1" x14ac:dyDescent="0.3">
      <c r="A153" s="20">
        <v>45351.368055555555</v>
      </c>
      <c r="B153" s="19">
        <v>19</v>
      </c>
      <c r="C153" s="19">
        <v>43</v>
      </c>
      <c r="D153" s="19">
        <v>15</v>
      </c>
      <c r="E153" s="19">
        <v>12</v>
      </c>
      <c r="F153" s="19">
        <v>44</v>
      </c>
      <c r="G153" s="19">
        <v>47</v>
      </c>
      <c r="H153" s="19">
        <v>2290</v>
      </c>
      <c r="I153" s="19">
        <v>23</v>
      </c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N153" s="21">
        <f t="shared" si="30"/>
        <v>45351.368055555555</v>
      </c>
      <c r="AO153" s="22">
        <f t="shared" si="31"/>
        <v>11.596399999999999</v>
      </c>
      <c r="AP153" s="22">
        <f t="shared" si="32"/>
        <v>23.932400000000001</v>
      </c>
      <c r="AQ153" s="22">
        <f t="shared" si="39"/>
        <v>9.5404</v>
      </c>
      <c r="AR153" s="22">
        <f t="shared" si="33"/>
        <v>7.9984000000000002</v>
      </c>
      <c r="AS153" s="22">
        <f t="shared" si="34"/>
        <v>24.446400000000001</v>
      </c>
      <c r="AT153" s="22">
        <f t="shared" si="35"/>
        <v>25.988400000000002</v>
      </c>
      <c r="AU153" s="22">
        <f t="shared" si="36"/>
        <v>1178.8904</v>
      </c>
      <c r="AV153" s="22">
        <f t="shared" si="37"/>
        <v>13.6524</v>
      </c>
      <c r="AW153" s="22" t="str">
        <f t="shared" si="38"/>
        <v/>
      </c>
    </row>
    <row r="154" spans="1:49" hidden="1" x14ac:dyDescent="0.3">
      <c r="A154" s="20">
        <v>45351.375</v>
      </c>
      <c r="B154" s="19">
        <v>20</v>
      </c>
      <c r="C154" s="19">
        <v>44</v>
      </c>
      <c r="D154" s="19">
        <v>1</v>
      </c>
      <c r="E154" s="19">
        <v>10</v>
      </c>
      <c r="F154" s="19">
        <v>51</v>
      </c>
      <c r="G154" s="19">
        <v>45</v>
      </c>
      <c r="H154" s="19">
        <v>2313</v>
      </c>
      <c r="I154" s="19">
        <v>27</v>
      </c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N154" s="21">
        <f t="shared" si="30"/>
        <v>45351.375</v>
      </c>
      <c r="AO154" s="22">
        <f t="shared" si="31"/>
        <v>12.110400000000002</v>
      </c>
      <c r="AP154" s="22">
        <f t="shared" si="32"/>
        <v>24.446400000000001</v>
      </c>
      <c r="AQ154" s="22">
        <f t="shared" si="39"/>
        <v>2.3444000000000003</v>
      </c>
      <c r="AR154" s="22">
        <f t="shared" si="33"/>
        <v>6.9704000000000006</v>
      </c>
      <c r="AS154" s="22">
        <f t="shared" si="34"/>
        <v>28.044400000000003</v>
      </c>
      <c r="AT154" s="22">
        <f t="shared" si="35"/>
        <v>24.9604</v>
      </c>
      <c r="AU154" s="22">
        <f t="shared" si="36"/>
        <v>1190.7124000000001</v>
      </c>
      <c r="AV154" s="22">
        <f t="shared" si="37"/>
        <v>15.708400000000001</v>
      </c>
      <c r="AW154" s="22" t="str">
        <f t="shared" si="38"/>
        <v/>
      </c>
    </row>
    <row r="155" spans="1:49" hidden="1" x14ac:dyDescent="0.3">
      <c r="A155" s="20">
        <v>45351.381944444445</v>
      </c>
      <c r="B155" s="19">
        <v>21</v>
      </c>
      <c r="C155" s="19">
        <v>41</v>
      </c>
      <c r="D155" s="19">
        <v>1</v>
      </c>
      <c r="E155" s="19">
        <v>12</v>
      </c>
      <c r="F155" s="19">
        <v>55</v>
      </c>
      <c r="G155" s="19">
        <v>47</v>
      </c>
      <c r="H155" s="19">
        <v>2335</v>
      </c>
      <c r="I155" s="19">
        <v>27</v>
      </c>
      <c r="J155" s="19">
        <v>1</v>
      </c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N155" s="21">
        <f t="shared" si="30"/>
        <v>45351.381944444445</v>
      </c>
      <c r="AO155" s="22">
        <f t="shared" si="31"/>
        <v>12.624400000000001</v>
      </c>
      <c r="AP155" s="22">
        <f t="shared" si="32"/>
        <v>22.904400000000003</v>
      </c>
      <c r="AQ155" s="22">
        <f t="shared" si="39"/>
        <v>2.3444000000000003</v>
      </c>
      <c r="AR155" s="22">
        <f t="shared" si="33"/>
        <v>7.9984000000000002</v>
      </c>
      <c r="AS155" s="22">
        <f t="shared" si="34"/>
        <v>30.1004</v>
      </c>
      <c r="AT155" s="22">
        <f t="shared" si="35"/>
        <v>25.988400000000002</v>
      </c>
      <c r="AU155" s="22">
        <f t="shared" si="36"/>
        <v>1202.0204000000001</v>
      </c>
      <c r="AV155" s="22">
        <f t="shared" si="37"/>
        <v>15.708400000000001</v>
      </c>
      <c r="AW155" s="22">
        <f t="shared" si="38"/>
        <v>2.3444000000000003</v>
      </c>
    </row>
    <row r="156" spans="1:49" hidden="1" x14ac:dyDescent="0.3">
      <c r="A156" s="20">
        <v>45351.388888888891</v>
      </c>
      <c r="B156" s="19">
        <v>23</v>
      </c>
      <c r="C156" s="19">
        <v>44</v>
      </c>
      <c r="D156" s="19">
        <v>2</v>
      </c>
      <c r="E156" s="19">
        <v>11</v>
      </c>
      <c r="F156" s="19">
        <v>55</v>
      </c>
      <c r="G156" s="19">
        <v>43</v>
      </c>
      <c r="H156" s="19">
        <v>2348</v>
      </c>
      <c r="I156" s="19">
        <v>25</v>
      </c>
      <c r="J156" s="19">
        <v>0</v>
      </c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N156" s="21">
        <f t="shared" si="30"/>
        <v>45351.388888888891</v>
      </c>
      <c r="AO156" s="22">
        <f t="shared" si="31"/>
        <v>13.6524</v>
      </c>
      <c r="AP156" s="22">
        <f t="shared" si="32"/>
        <v>24.446400000000001</v>
      </c>
      <c r="AQ156" s="22">
        <f t="shared" si="39"/>
        <v>2.8584000000000001</v>
      </c>
      <c r="AR156" s="22">
        <f t="shared" si="33"/>
        <v>7.4843999999999999</v>
      </c>
      <c r="AS156" s="22">
        <f t="shared" si="34"/>
        <v>30.1004</v>
      </c>
      <c r="AT156" s="22">
        <f t="shared" si="35"/>
        <v>23.932400000000001</v>
      </c>
      <c r="AU156" s="22">
        <f t="shared" si="36"/>
        <v>1208.7024000000001</v>
      </c>
      <c r="AV156" s="22">
        <f t="shared" si="37"/>
        <v>14.680399999999999</v>
      </c>
      <c r="AW156" s="22">
        <f t="shared" si="38"/>
        <v>1.8304</v>
      </c>
    </row>
    <row r="157" spans="1:49" hidden="1" x14ac:dyDescent="0.3">
      <c r="A157" s="20">
        <v>45351.395833333336</v>
      </c>
      <c r="B157" s="19">
        <v>24</v>
      </c>
      <c r="C157" s="19">
        <v>48</v>
      </c>
      <c r="D157" s="19">
        <v>1</v>
      </c>
      <c r="E157" s="19">
        <v>10</v>
      </c>
      <c r="F157" s="19">
        <v>61</v>
      </c>
      <c r="G157" s="19">
        <v>48</v>
      </c>
      <c r="H157" s="19">
        <v>2364</v>
      </c>
      <c r="I157" s="19">
        <v>28</v>
      </c>
      <c r="J157" s="19">
        <v>0</v>
      </c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N157" s="21">
        <f t="shared" si="30"/>
        <v>45351.395833333336</v>
      </c>
      <c r="AO157" s="22">
        <f t="shared" si="31"/>
        <v>14.166399999999999</v>
      </c>
      <c r="AP157" s="22">
        <f t="shared" si="32"/>
        <v>26.502400000000002</v>
      </c>
      <c r="AQ157" s="22">
        <f t="shared" si="39"/>
        <v>2.3444000000000003</v>
      </c>
      <c r="AR157" s="22">
        <f t="shared" si="33"/>
        <v>6.9704000000000006</v>
      </c>
      <c r="AS157" s="22">
        <f t="shared" si="34"/>
        <v>33.184399999999997</v>
      </c>
      <c r="AT157" s="22">
        <f t="shared" si="35"/>
        <v>26.502400000000002</v>
      </c>
      <c r="AU157" s="22">
        <f t="shared" si="36"/>
        <v>1216.9264000000001</v>
      </c>
      <c r="AV157" s="22">
        <f t="shared" si="37"/>
        <v>16.2224</v>
      </c>
      <c r="AW157" s="22">
        <f t="shared" si="38"/>
        <v>1.8304</v>
      </c>
    </row>
    <row r="158" spans="1:49" hidden="1" x14ac:dyDescent="0.3">
      <c r="A158" s="20">
        <v>45351.402777777781</v>
      </c>
      <c r="B158" s="19">
        <v>20</v>
      </c>
      <c r="C158" s="19">
        <v>40</v>
      </c>
      <c r="D158" s="19">
        <v>2</v>
      </c>
      <c r="E158" s="19">
        <v>10</v>
      </c>
      <c r="F158" s="19">
        <v>60</v>
      </c>
      <c r="G158" s="19">
        <v>49</v>
      </c>
      <c r="H158" s="19">
        <v>2368</v>
      </c>
      <c r="I158" s="19">
        <v>29</v>
      </c>
      <c r="J158" s="19">
        <v>0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N158" s="21">
        <f t="shared" si="30"/>
        <v>45351.402777777781</v>
      </c>
      <c r="AO158" s="22">
        <f t="shared" si="31"/>
        <v>12.110400000000002</v>
      </c>
      <c r="AP158" s="22">
        <f t="shared" si="32"/>
        <v>22.390400000000003</v>
      </c>
      <c r="AQ158" s="22">
        <f t="shared" si="39"/>
        <v>2.8584000000000001</v>
      </c>
      <c r="AR158" s="22">
        <f t="shared" si="33"/>
        <v>6.9704000000000006</v>
      </c>
      <c r="AS158" s="22">
        <f t="shared" si="34"/>
        <v>32.670400000000001</v>
      </c>
      <c r="AT158" s="22">
        <f t="shared" si="35"/>
        <v>27.016400000000001</v>
      </c>
      <c r="AU158" s="22">
        <f t="shared" si="36"/>
        <v>1218.9824000000001</v>
      </c>
      <c r="AV158" s="22">
        <f t="shared" si="37"/>
        <v>16.7364</v>
      </c>
      <c r="AW158" s="22">
        <f t="shared" si="38"/>
        <v>1.8304</v>
      </c>
    </row>
    <row r="159" spans="1:49" hidden="1" x14ac:dyDescent="0.3">
      <c r="A159" s="20">
        <v>45351.409722222219</v>
      </c>
      <c r="B159" s="19">
        <v>15</v>
      </c>
      <c r="C159" s="19">
        <v>35</v>
      </c>
      <c r="D159" s="19">
        <v>7</v>
      </c>
      <c r="E159" s="19">
        <v>7</v>
      </c>
      <c r="F159" s="19">
        <v>61</v>
      </c>
      <c r="G159" s="19">
        <v>48</v>
      </c>
      <c r="H159" s="19">
        <v>2368</v>
      </c>
      <c r="I159" s="19">
        <v>29</v>
      </c>
      <c r="J159" s="19">
        <v>0</v>
      </c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N159" s="21">
        <f t="shared" si="30"/>
        <v>45351.409722222219</v>
      </c>
      <c r="AO159" s="22">
        <f t="shared" si="31"/>
        <v>9.5404</v>
      </c>
      <c r="AP159" s="22">
        <f t="shared" si="32"/>
        <v>19.820400000000003</v>
      </c>
      <c r="AQ159" s="22">
        <f t="shared" si="39"/>
        <v>5.4283999999999999</v>
      </c>
      <c r="AR159" s="22">
        <f t="shared" si="33"/>
        <v>5.4283999999999999</v>
      </c>
      <c r="AS159" s="22">
        <f t="shared" si="34"/>
        <v>33.184399999999997</v>
      </c>
      <c r="AT159" s="22">
        <f t="shared" si="35"/>
        <v>26.502400000000002</v>
      </c>
      <c r="AU159" s="22">
        <f t="shared" si="36"/>
        <v>1218.9824000000001</v>
      </c>
      <c r="AV159" s="22">
        <f t="shared" si="37"/>
        <v>16.7364</v>
      </c>
      <c r="AW159" s="22">
        <f t="shared" si="38"/>
        <v>1.8304</v>
      </c>
    </row>
    <row r="160" spans="1:49" hidden="1" x14ac:dyDescent="0.3">
      <c r="A160" s="20">
        <v>45351.416666666664</v>
      </c>
      <c r="B160" s="19">
        <v>12</v>
      </c>
      <c r="C160" s="19">
        <v>30</v>
      </c>
      <c r="D160" s="19">
        <v>31</v>
      </c>
      <c r="E160" s="19">
        <v>6</v>
      </c>
      <c r="F160" s="19">
        <v>59</v>
      </c>
      <c r="G160" s="19">
        <v>47</v>
      </c>
      <c r="H160" s="19">
        <v>2370</v>
      </c>
      <c r="I160" s="19">
        <v>23</v>
      </c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N160" s="21">
        <f t="shared" si="30"/>
        <v>45351.416666666664</v>
      </c>
      <c r="AO160" s="22">
        <f t="shared" si="31"/>
        <v>7.9984000000000002</v>
      </c>
      <c r="AP160" s="22">
        <f t="shared" si="32"/>
        <v>17.250399999999999</v>
      </c>
      <c r="AQ160" s="22">
        <f t="shared" si="39"/>
        <v>17.764400000000002</v>
      </c>
      <c r="AR160" s="22">
        <f t="shared" si="33"/>
        <v>4.9144000000000005</v>
      </c>
      <c r="AS160" s="22">
        <f t="shared" si="34"/>
        <v>32.156399999999998</v>
      </c>
      <c r="AT160" s="22">
        <f t="shared" si="35"/>
        <v>25.988400000000002</v>
      </c>
      <c r="AU160" s="22">
        <f t="shared" si="36"/>
        <v>1220.0104000000001</v>
      </c>
      <c r="AV160" s="22">
        <f t="shared" si="37"/>
        <v>13.6524</v>
      </c>
      <c r="AW160" s="22" t="str">
        <f t="shared" si="38"/>
        <v/>
      </c>
    </row>
    <row r="161" spans="1:49" hidden="1" x14ac:dyDescent="0.3">
      <c r="A161" s="20">
        <v>45351.423611111109</v>
      </c>
      <c r="B161" s="19">
        <v>5</v>
      </c>
      <c r="C161" s="19">
        <v>25</v>
      </c>
      <c r="D161" s="19">
        <v>42</v>
      </c>
      <c r="E161" s="19">
        <v>7</v>
      </c>
      <c r="F161" s="19">
        <v>57</v>
      </c>
      <c r="G161" s="19">
        <v>42</v>
      </c>
      <c r="H161" s="19">
        <v>2371</v>
      </c>
      <c r="I161" s="19">
        <v>22</v>
      </c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N161" s="21">
        <f t="shared" si="30"/>
        <v>45351.423611111109</v>
      </c>
      <c r="AO161" s="22">
        <f t="shared" si="31"/>
        <v>4.4004000000000003</v>
      </c>
      <c r="AP161" s="22">
        <f t="shared" si="32"/>
        <v>14.680399999999999</v>
      </c>
      <c r="AQ161" s="22">
        <f t="shared" si="39"/>
        <v>23.418400000000002</v>
      </c>
      <c r="AR161" s="22">
        <f t="shared" si="33"/>
        <v>5.4283999999999999</v>
      </c>
      <c r="AS161" s="22">
        <f t="shared" si="34"/>
        <v>31.128400000000003</v>
      </c>
      <c r="AT161" s="22">
        <f t="shared" si="35"/>
        <v>23.418400000000002</v>
      </c>
      <c r="AU161" s="22">
        <f t="shared" si="36"/>
        <v>1220.5244</v>
      </c>
      <c r="AV161" s="22">
        <f t="shared" si="37"/>
        <v>13.138400000000001</v>
      </c>
      <c r="AW161" s="22" t="str">
        <f t="shared" si="38"/>
        <v/>
      </c>
    </row>
    <row r="162" spans="1:49" hidden="1" x14ac:dyDescent="0.3">
      <c r="A162" s="20">
        <v>45351.430555555555</v>
      </c>
      <c r="B162" s="19">
        <v>5</v>
      </c>
      <c r="C162" s="19">
        <v>22</v>
      </c>
      <c r="D162" s="19">
        <v>53</v>
      </c>
      <c r="E162" s="19">
        <v>6</v>
      </c>
      <c r="F162" s="19">
        <v>56</v>
      </c>
      <c r="G162" s="19">
        <v>39</v>
      </c>
      <c r="H162" s="19">
        <v>2370</v>
      </c>
      <c r="I162" s="19">
        <v>24</v>
      </c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N162" s="21">
        <f t="shared" si="30"/>
        <v>45351.430555555555</v>
      </c>
      <c r="AO162" s="22">
        <f t="shared" si="31"/>
        <v>4.4004000000000003</v>
      </c>
      <c r="AP162" s="22">
        <f t="shared" si="32"/>
        <v>13.138400000000001</v>
      </c>
      <c r="AQ162" s="22">
        <f t="shared" si="39"/>
        <v>29.072400000000002</v>
      </c>
      <c r="AR162" s="22">
        <f t="shared" si="33"/>
        <v>4.9144000000000005</v>
      </c>
      <c r="AS162" s="22">
        <f t="shared" si="34"/>
        <v>30.6144</v>
      </c>
      <c r="AT162" s="22">
        <f t="shared" si="35"/>
        <v>21.8764</v>
      </c>
      <c r="AU162" s="22">
        <f t="shared" si="36"/>
        <v>1220.0104000000001</v>
      </c>
      <c r="AV162" s="22">
        <f t="shared" si="37"/>
        <v>14.166399999999999</v>
      </c>
      <c r="AW162" s="22" t="str">
        <f t="shared" si="38"/>
        <v/>
      </c>
    </row>
    <row r="163" spans="1:49" hidden="1" x14ac:dyDescent="0.3">
      <c r="A163" s="20">
        <v>45351.4375</v>
      </c>
      <c r="B163" s="19">
        <v>4</v>
      </c>
      <c r="C163" s="19">
        <v>20</v>
      </c>
      <c r="D163" s="19">
        <v>59</v>
      </c>
      <c r="E163" s="19">
        <v>6</v>
      </c>
      <c r="F163" s="19">
        <v>53</v>
      </c>
      <c r="G163" s="19">
        <v>37</v>
      </c>
      <c r="H163" s="19">
        <v>2370</v>
      </c>
      <c r="I163" s="19">
        <v>28</v>
      </c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N163" s="21">
        <f t="shared" si="30"/>
        <v>45351.4375</v>
      </c>
      <c r="AO163" s="22">
        <f t="shared" si="31"/>
        <v>3.8864000000000001</v>
      </c>
      <c r="AP163" s="22">
        <f t="shared" si="32"/>
        <v>12.110400000000002</v>
      </c>
      <c r="AQ163" s="22">
        <f t="shared" si="39"/>
        <v>32.156399999999998</v>
      </c>
      <c r="AR163" s="22">
        <f t="shared" si="33"/>
        <v>4.9144000000000005</v>
      </c>
      <c r="AS163" s="22">
        <f t="shared" si="34"/>
        <v>29.072400000000002</v>
      </c>
      <c r="AT163" s="22">
        <f t="shared" si="35"/>
        <v>20.848400000000002</v>
      </c>
      <c r="AU163" s="22">
        <f t="shared" si="36"/>
        <v>1220.0104000000001</v>
      </c>
      <c r="AV163" s="22">
        <f t="shared" si="37"/>
        <v>16.2224</v>
      </c>
      <c r="AW163" s="22" t="str">
        <f t="shared" si="38"/>
        <v/>
      </c>
    </row>
    <row r="164" spans="1:49" hidden="1" x14ac:dyDescent="0.3">
      <c r="A164" s="20">
        <v>45351.444444444445</v>
      </c>
      <c r="B164" s="19">
        <v>2</v>
      </c>
      <c r="C164" s="19">
        <v>18</v>
      </c>
      <c r="D164" s="19">
        <v>63</v>
      </c>
      <c r="E164" s="19">
        <v>7</v>
      </c>
      <c r="F164" s="19">
        <v>53</v>
      </c>
      <c r="G164" s="19">
        <v>39</v>
      </c>
      <c r="H164" s="19">
        <v>2372</v>
      </c>
      <c r="I164" s="19">
        <v>26</v>
      </c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N164" s="21">
        <f t="shared" si="30"/>
        <v>45351.444444444445</v>
      </c>
      <c r="AO164" s="22">
        <f t="shared" si="31"/>
        <v>2.8584000000000001</v>
      </c>
      <c r="AP164" s="22">
        <f t="shared" si="32"/>
        <v>11.0824</v>
      </c>
      <c r="AQ164" s="22">
        <f t="shared" si="39"/>
        <v>34.212399999999995</v>
      </c>
      <c r="AR164" s="22">
        <f t="shared" si="33"/>
        <v>5.4283999999999999</v>
      </c>
      <c r="AS164" s="22">
        <f t="shared" si="34"/>
        <v>29.072400000000002</v>
      </c>
      <c r="AT164" s="22">
        <f t="shared" si="35"/>
        <v>21.8764</v>
      </c>
      <c r="AU164" s="22">
        <f t="shared" si="36"/>
        <v>1221.0384000000001</v>
      </c>
      <c r="AV164" s="22">
        <f t="shared" si="37"/>
        <v>15.194400000000002</v>
      </c>
      <c r="AW164" s="22" t="str">
        <f t="shared" si="38"/>
        <v/>
      </c>
    </row>
    <row r="165" spans="1:49" hidden="1" x14ac:dyDescent="0.3">
      <c r="A165" s="20">
        <v>45351.451388888891</v>
      </c>
      <c r="B165" s="19">
        <v>3</v>
      </c>
      <c r="C165" s="19">
        <v>18</v>
      </c>
      <c r="D165" s="19">
        <v>65</v>
      </c>
      <c r="E165" s="19">
        <v>6</v>
      </c>
      <c r="F165" s="19">
        <v>53</v>
      </c>
      <c r="G165" s="19">
        <v>57</v>
      </c>
      <c r="H165" s="19">
        <v>2371</v>
      </c>
      <c r="I165" s="19">
        <v>27</v>
      </c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N165" s="21">
        <f t="shared" si="30"/>
        <v>45351.451388888891</v>
      </c>
      <c r="AO165" s="22">
        <f t="shared" si="31"/>
        <v>3.3723999999999998</v>
      </c>
      <c r="AP165" s="22">
        <f t="shared" si="32"/>
        <v>11.0824</v>
      </c>
      <c r="AQ165" s="22">
        <f t="shared" si="39"/>
        <v>35.240400000000001</v>
      </c>
      <c r="AR165" s="22">
        <f t="shared" si="33"/>
        <v>4.9144000000000005</v>
      </c>
      <c r="AS165" s="22">
        <f t="shared" si="34"/>
        <v>29.072400000000002</v>
      </c>
      <c r="AT165" s="22">
        <f t="shared" si="35"/>
        <v>31.128400000000003</v>
      </c>
      <c r="AU165" s="22">
        <f t="shared" si="36"/>
        <v>1220.5244</v>
      </c>
      <c r="AV165" s="22">
        <f t="shared" si="37"/>
        <v>15.708400000000001</v>
      </c>
      <c r="AW165" s="22" t="str">
        <f t="shared" si="38"/>
        <v/>
      </c>
    </row>
    <row r="166" spans="1:49" hidden="1" x14ac:dyDescent="0.3">
      <c r="A166" s="20">
        <v>45351.458333333336</v>
      </c>
      <c r="B166" s="19">
        <v>3</v>
      </c>
      <c r="C166" s="19">
        <v>15</v>
      </c>
      <c r="D166" s="19">
        <v>69</v>
      </c>
      <c r="E166" s="19">
        <v>4</v>
      </c>
      <c r="F166" s="19">
        <v>52</v>
      </c>
      <c r="G166" s="19">
        <v>39</v>
      </c>
      <c r="H166" s="19">
        <v>2372</v>
      </c>
      <c r="I166" s="19">
        <v>28</v>
      </c>
      <c r="J166" s="19">
        <v>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N166" s="21">
        <f t="shared" si="30"/>
        <v>45351.458333333336</v>
      </c>
      <c r="AO166" s="22">
        <f t="shared" si="31"/>
        <v>3.3723999999999998</v>
      </c>
      <c r="AP166" s="22">
        <f t="shared" si="32"/>
        <v>9.5404</v>
      </c>
      <c r="AQ166" s="22">
        <f t="shared" si="39"/>
        <v>37.296399999999998</v>
      </c>
      <c r="AR166" s="22">
        <f t="shared" si="33"/>
        <v>3.8864000000000001</v>
      </c>
      <c r="AS166" s="22">
        <f t="shared" si="34"/>
        <v>28.558400000000002</v>
      </c>
      <c r="AT166" s="22">
        <f t="shared" si="35"/>
        <v>21.8764</v>
      </c>
      <c r="AU166" s="22">
        <f t="shared" si="36"/>
        <v>1221.0384000000001</v>
      </c>
      <c r="AV166" s="22">
        <f t="shared" si="37"/>
        <v>16.2224</v>
      </c>
      <c r="AW166" s="22">
        <f t="shared" si="38"/>
        <v>1.8304</v>
      </c>
    </row>
    <row r="167" spans="1:49" hidden="1" x14ac:dyDescent="0.3">
      <c r="A167" s="20">
        <v>45351.465277777781</v>
      </c>
      <c r="B167" s="19">
        <v>2</v>
      </c>
      <c r="C167" s="19">
        <v>17</v>
      </c>
      <c r="D167" s="19">
        <v>73</v>
      </c>
      <c r="E167" s="19">
        <v>6</v>
      </c>
      <c r="F167" s="19">
        <v>53</v>
      </c>
      <c r="G167" s="19">
        <v>37</v>
      </c>
      <c r="H167" s="19">
        <v>2371</v>
      </c>
      <c r="I167" s="19">
        <v>29</v>
      </c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N167" s="21">
        <f t="shared" si="30"/>
        <v>45351.465277777781</v>
      </c>
      <c r="AO167" s="22">
        <f t="shared" si="31"/>
        <v>2.8584000000000001</v>
      </c>
      <c r="AP167" s="22">
        <f t="shared" si="32"/>
        <v>10.5684</v>
      </c>
      <c r="AQ167" s="22">
        <f t="shared" si="39"/>
        <v>39.352399999999996</v>
      </c>
      <c r="AR167" s="22">
        <f t="shared" si="33"/>
        <v>4.9144000000000005</v>
      </c>
      <c r="AS167" s="22">
        <f t="shared" si="34"/>
        <v>29.072400000000002</v>
      </c>
      <c r="AT167" s="22">
        <f t="shared" si="35"/>
        <v>20.848400000000002</v>
      </c>
      <c r="AU167" s="22">
        <f t="shared" si="36"/>
        <v>1220.5244</v>
      </c>
      <c r="AV167" s="22">
        <f t="shared" si="37"/>
        <v>16.7364</v>
      </c>
      <c r="AW167" s="22" t="str">
        <f t="shared" si="38"/>
        <v/>
      </c>
    </row>
    <row r="168" spans="1:49" hidden="1" x14ac:dyDescent="0.3">
      <c r="A168" s="20">
        <v>45351.472222222219</v>
      </c>
      <c r="B168" s="19">
        <v>2</v>
      </c>
      <c r="C168" s="19">
        <v>20</v>
      </c>
      <c r="D168" s="19">
        <v>82</v>
      </c>
      <c r="E168" s="19">
        <v>6</v>
      </c>
      <c r="F168" s="19">
        <v>41</v>
      </c>
      <c r="G168" s="19">
        <v>39</v>
      </c>
      <c r="H168" s="19">
        <v>2371</v>
      </c>
      <c r="I168" s="19">
        <v>27</v>
      </c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N168" s="21">
        <f t="shared" si="30"/>
        <v>45351.472222222219</v>
      </c>
      <c r="AO168" s="22">
        <f t="shared" si="31"/>
        <v>2.8584000000000001</v>
      </c>
      <c r="AP168" s="22">
        <f t="shared" si="32"/>
        <v>12.110400000000002</v>
      </c>
      <c r="AQ168" s="22">
        <f t="shared" si="39"/>
        <v>43.978400000000001</v>
      </c>
      <c r="AR168" s="22">
        <f t="shared" si="33"/>
        <v>4.9144000000000005</v>
      </c>
      <c r="AS168" s="22">
        <f t="shared" si="34"/>
        <v>22.904400000000003</v>
      </c>
      <c r="AT168" s="22">
        <f t="shared" si="35"/>
        <v>21.8764</v>
      </c>
      <c r="AU168" s="22">
        <f t="shared" si="36"/>
        <v>1220.5244</v>
      </c>
      <c r="AV168" s="22">
        <f t="shared" si="37"/>
        <v>15.708400000000001</v>
      </c>
      <c r="AW168" s="22" t="str">
        <f t="shared" si="38"/>
        <v/>
      </c>
    </row>
    <row r="169" spans="1:49" hidden="1" x14ac:dyDescent="0.3">
      <c r="A169" s="20">
        <v>45351.479166666664</v>
      </c>
      <c r="B169" s="19">
        <v>4</v>
      </c>
      <c r="C169" s="19">
        <v>21</v>
      </c>
      <c r="D169" s="19">
        <v>89</v>
      </c>
      <c r="E169" s="19">
        <v>6</v>
      </c>
      <c r="F169" s="19">
        <v>42</v>
      </c>
      <c r="G169" s="19">
        <v>37</v>
      </c>
      <c r="H169" s="19">
        <v>2371</v>
      </c>
      <c r="I169" s="19">
        <v>26</v>
      </c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N169" s="21">
        <f t="shared" si="30"/>
        <v>45351.479166666664</v>
      </c>
      <c r="AO169" s="22">
        <f t="shared" si="31"/>
        <v>3.8864000000000001</v>
      </c>
      <c r="AP169" s="22">
        <f t="shared" si="32"/>
        <v>12.624400000000001</v>
      </c>
      <c r="AQ169" s="22">
        <f t="shared" si="39"/>
        <v>47.5764</v>
      </c>
      <c r="AR169" s="22">
        <f t="shared" si="33"/>
        <v>4.9144000000000005</v>
      </c>
      <c r="AS169" s="22">
        <f t="shared" si="34"/>
        <v>23.418400000000002</v>
      </c>
      <c r="AT169" s="22">
        <f t="shared" si="35"/>
        <v>20.848400000000002</v>
      </c>
      <c r="AU169" s="22">
        <f t="shared" si="36"/>
        <v>1220.5244</v>
      </c>
      <c r="AV169" s="22">
        <f t="shared" si="37"/>
        <v>15.194400000000002</v>
      </c>
      <c r="AW169" s="22" t="str">
        <f t="shared" si="38"/>
        <v/>
      </c>
    </row>
    <row r="170" spans="1:49" hidden="1" x14ac:dyDescent="0.3">
      <c r="A170" s="20">
        <v>45351.486111111109</v>
      </c>
      <c r="B170" s="19">
        <v>14</v>
      </c>
      <c r="C170" s="19">
        <v>20</v>
      </c>
      <c r="D170" s="19">
        <v>99</v>
      </c>
      <c r="E170" s="19">
        <v>6</v>
      </c>
      <c r="F170" s="19">
        <v>43</v>
      </c>
      <c r="G170" s="19">
        <v>41</v>
      </c>
      <c r="H170" s="19">
        <v>2370</v>
      </c>
      <c r="I170" s="19">
        <v>25</v>
      </c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N170" s="21">
        <f t="shared" si="30"/>
        <v>45351.486111111109</v>
      </c>
      <c r="AO170" s="22">
        <f t="shared" si="31"/>
        <v>9.0263999999999989</v>
      </c>
      <c r="AP170" s="22">
        <f t="shared" si="32"/>
        <v>12.110400000000002</v>
      </c>
      <c r="AQ170" s="22">
        <f t="shared" si="39"/>
        <v>52.7164</v>
      </c>
      <c r="AR170" s="22">
        <f t="shared" si="33"/>
        <v>4.9144000000000005</v>
      </c>
      <c r="AS170" s="22">
        <f t="shared" si="34"/>
        <v>23.932400000000001</v>
      </c>
      <c r="AT170" s="22">
        <f t="shared" si="35"/>
        <v>22.904400000000003</v>
      </c>
      <c r="AU170" s="22">
        <f t="shared" si="36"/>
        <v>1220.0104000000001</v>
      </c>
      <c r="AV170" s="22">
        <f t="shared" si="37"/>
        <v>14.680399999999999</v>
      </c>
      <c r="AW170" s="22" t="str">
        <f t="shared" si="38"/>
        <v/>
      </c>
    </row>
    <row r="171" spans="1:49" hidden="1" x14ac:dyDescent="0.3">
      <c r="A171" s="20">
        <v>45351.493055555555</v>
      </c>
      <c r="B171" s="19">
        <v>19</v>
      </c>
      <c r="C171" s="19">
        <v>24</v>
      </c>
      <c r="D171" s="19">
        <v>94</v>
      </c>
      <c r="E171" s="19">
        <v>8</v>
      </c>
      <c r="F171" s="19">
        <v>46</v>
      </c>
      <c r="G171" s="19">
        <v>44</v>
      </c>
      <c r="H171" s="19">
        <v>2370</v>
      </c>
      <c r="I171" s="19">
        <v>26</v>
      </c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N171" s="21">
        <f t="shared" si="30"/>
        <v>45351.493055555555</v>
      </c>
      <c r="AO171" s="22">
        <f t="shared" si="31"/>
        <v>11.596399999999999</v>
      </c>
      <c r="AP171" s="22">
        <f t="shared" si="32"/>
        <v>14.166399999999999</v>
      </c>
      <c r="AQ171" s="22">
        <f t="shared" si="39"/>
        <v>50.1464</v>
      </c>
      <c r="AR171" s="22">
        <f t="shared" si="33"/>
        <v>5.9424000000000001</v>
      </c>
      <c r="AS171" s="22">
        <f t="shared" si="34"/>
        <v>25.474400000000003</v>
      </c>
      <c r="AT171" s="22">
        <f t="shared" si="35"/>
        <v>24.446400000000001</v>
      </c>
      <c r="AU171" s="22">
        <f t="shared" si="36"/>
        <v>1220.0104000000001</v>
      </c>
      <c r="AV171" s="22">
        <f t="shared" si="37"/>
        <v>15.194400000000002</v>
      </c>
      <c r="AW171" s="22" t="str">
        <f t="shared" si="38"/>
        <v/>
      </c>
    </row>
    <row r="172" spans="1:49" hidden="1" x14ac:dyDescent="0.3">
      <c r="A172" s="20">
        <v>45351.5</v>
      </c>
      <c r="B172" s="19">
        <v>18</v>
      </c>
      <c r="C172" s="19">
        <v>33</v>
      </c>
      <c r="D172" s="19">
        <v>90</v>
      </c>
      <c r="E172" s="19">
        <v>7</v>
      </c>
      <c r="F172" s="19">
        <v>49</v>
      </c>
      <c r="G172" s="19">
        <v>46</v>
      </c>
      <c r="H172" s="19">
        <v>2371</v>
      </c>
      <c r="I172" s="19">
        <v>27</v>
      </c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N172" s="21">
        <f t="shared" si="30"/>
        <v>45351.5</v>
      </c>
      <c r="AO172" s="22">
        <f t="shared" si="31"/>
        <v>11.0824</v>
      </c>
      <c r="AP172" s="22">
        <f t="shared" si="32"/>
        <v>18.792400000000001</v>
      </c>
      <c r="AQ172" s="22">
        <f t="shared" si="39"/>
        <v>48.090399999999995</v>
      </c>
      <c r="AR172" s="22">
        <f t="shared" si="33"/>
        <v>5.4283999999999999</v>
      </c>
      <c r="AS172" s="22">
        <f t="shared" si="34"/>
        <v>27.016400000000001</v>
      </c>
      <c r="AT172" s="22">
        <f t="shared" si="35"/>
        <v>25.474400000000003</v>
      </c>
      <c r="AU172" s="22">
        <f t="shared" si="36"/>
        <v>1220.5244</v>
      </c>
      <c r="AV172" s="22">
        <f t="shared" si="37"/>
        <v>15.708400000000001</v>
      </c>
      <c r="AW172" s="22" t="str">
        <f t="shared" si="38"/>
        <v/>
      </c>
    </row>
    <row r="173" spans="1:49" hidden="1" x14ac:dyDescent="0.3">
      <c r="A173" s="20">
        <v>45351.506944444445</v>
      </c>
      <c r="B173" s="19">
        <v>25</v>
      </c>
      <c r="C173" s="19">
        <v>37</v>
      </c>
      <c r="D173" s="19">
        <v>88</v>
      </c>
      <c r="E173" s="19">
        <v>5</v>
      </c>
      <c r="F173" s="19">
        <v>50</v>
      </c>
      <c r="G173" s="19">
        <v>51</v>
      </c>
      <c r="H173" s="19">
        <v>2370</v>
      </c>
      <c r="I173" s="19">
        <v>30</v>
      </c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N173" s="21">
        <f t="shared" si="30"/>
        <v>45351.506944444445</v>
      </c>
      <c r="AO173" s="22">
        <f t="shared" si="31"/>
        <v>14.680399999999999</v>
      </c>
      <c r="AP173" s="22">
        <f t="shared" si="32"/>
        <v>20.848400000000002</v>
      </c>
      <c r="AQ173" s="22">
        <f t="shared" si="39"/>
        <v>47.062399999999997</v>
      </c>
      <c r="AR173" s="22">
        <f t="shared" si="33"/>
        <v>4.4004000000000003</v>
      </c>
      <c r="AS173" s="22">
        <f t="shared" si="34"/>
        <v>27.5304</v>
      </c>
      <c r="AT173" s="22">
        <f t="shared" si="35"/>
        <v>28.044400000000003</v>
      </c>
      <c r="AU173" s="22">
        <f t="shared" si="36"/>
        <v>1220.0104000000001</v>
      </c>
      <c r="AV173" s="22">
        <f t="shared" si="37"/>
        <v>17.250399999999999</v>
      </c>
      <c r="AW173" s="22" t="str">
        <f t="shared" si="38"/>
        <v/>
      </c>
    </row>
    <row r="174" spans="1:49" hidden="1" x14ac:dyDescent="0.3">
      <c r="A174" s="20">
        <v>45351.513888888891</v>
      </c>
      <c r="B174" s="19">
        <v>22</v>
      </c>
      <c r="C174" s="19">
        <v>41</v>
      </c>
      <c r="D174" s="19">
        <v>90</v>
      </c>
      <c r="E174" s="19">
        <v>6</v>
      </c>
      <c r="F174" s="19">
        <v>52</v>
      </c>
      <c r="G174" s="19">
        <v>57</v>
      </c>
      <c r="H174" s="19">
        <v>2370</v>
      </c>
      <c r="I174" s="19">
        <v>27</v>
      </c>
      <c r="J174" s="19">
        <v>0</v>
      </c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N174" s="21">
        <f t="shared" si="30"/>
        <v>45351.513888888891</v>
      </c>
      <c r="AO174" s="22">
        <f t="shared" si="31"/>
        <v>13.138400000000001</v>
      </c>
      <c r="AP174" s="22">
        <f t="shared" si="32"/>
        <v>22.904400000000003</v>
      </c>
      <c r="AQ174" s="22">
        <f t="shared" si="39"/>
        <v>48.090399999999995</v>
      </c>
      <c r="AR174" s="22">
        <f t="shared" si="33"/>
        <v>4.9144000000000005</v>
      </c>
      <c r="AS174" s="22">
        <f t="shared" si="34"/>
        <v>28.558400000000002</v>
      </c>
      <c r="AT174" s="22">
        <f t="shared" si="35"/>
        <v>31.128400000000003</v>
      </c>
      <c r="AU174" s="22">
        <f t="shared" si="36"/>
        <v>1220.0104000000001</v>
      </c>
      <c r="AV174" s="22">
        <f t="shared" si="37"/>
        <v>15.708400000000001</v>
      </c>
      <c r="AW174" s="22">
        <f t="shared" si="38"/>
        <v>1.8304</v>
      </c>
    </row>
    <row r="175" spans="1:49" hidden="1" x14ac:dyDescent="0.3">
      <c r="A175" s="20">
        <v>45351.520833333336</v>
      </c>
      <c r="B175" s="19">
        <v>27</v>
      </c>
      <c r="C175" s="19">
        <v>42</v>
      </c>
      <c r="D175" s="19">
        <v>91</v>
      </c>
      <c r="E175" s="19">
        <v>10</v>
      </c>
      <c r="F175" s="19">
        <v>55</v>
      </c>
      <c r="G175" s="19">
        <v>43</v>
      </c>
      <c r="H175" s="19">
        <v>2370</v>
      </c>
      <c r="I175" s="19">
        <v>29</v>
      </c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N175" s="21">
        <f t="shared" si="30"/>
        <v>45351.520833333336</v>
      </c>
      <c r="AO175" s="22">
        <f t="shared" si="31"/>
        <v>15.708400000000001</v>
      </c>
      <c r="AP175" s="22">
        <f t="shared" si="32"/>
        <v>23.418400000000002</v>
      </c>
      <c r="AQ175" s="22">
        <f t="shared" si="39"/>
        <v>48.604399999999998</v>
      </c>
      <c r="AR175" s="22">
        <f t="shared" si="33"/>
        <v>6.9704000000000006</v>
      </c>
      <c r="AS175" s="22">
        <f t="shared" si="34"/>
        <v>30.1004</v>
      </c>
      <c r="AT175" s="22">
        <f t="shared" si="35"/>
        <v>23.932400000000001</v>
      </c>
      <c r="AU175" s="22">
        <f t="shared" si="36"/>
        <v>1220.0104000000001</v>
      </c>
      <c r="AV175" s="22">
        <f t="shared" si="37"/>
        <v>16.7364</v>
      </c>
      <c r="AW175" s="22" t="str">
        <f t="shared" si="38"/>
        <v/>
      </c>
    </row>
    <row r="176" spans="1:49" hidden="1" x14ac:dyDescent="0.3">
      <c r="A176" s="20">
        <v>45351.527777777781</v>
      </c>
      <c r="B176" s="19">
        <v>19</v>
      </c>
      <c r="C176" s="19">
        <v>37</v>
      </c>
      <c r="D176" s="19">
        <v>90</v>
      </c>
      <c r="E176" s="19">
        <v>9</v>
      </c>
      <c r="F176" s="19">
        <v>55</v>
      </c>
      <c r="G176" s="19">
        <v>39</v>
      </c>
      <c r="H176" s="19">
        <v>2371</v>
      </c>
      <c r="I176" s="19">
        <v>32</v>
      </c>
      <c r="J176" s="19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N176" s="21">
        <f t="shared" si="30"/>
        <v>45351.527777777781</v>
      </c>
      <c r="AO176" s="22">
        <f t="shared" si="31"/>
        <v>11.596399999999999</v>
      </c>
      <c r="AP176" s="22">
        <f t="shared" si="32"/>
        <v>20.848400000000002</v>
      </c>
      <c r="AQ176" s="22">
        <f t="shared" si="39"/>
        <v>48.090399999999995</v>
      </c>
      <c r="AR176" s="22">
        <f t="shared" si="33"/>
        <v>6.4564000000000004</v>
      </c>
      <c r="AS176" s="22">
        <f t="shared" si="34"/>
        <v>30.1004</v>
      </c>
      <c r="AT176" s="22">
        <f t="shared" si="35"/>
        <v>21.8764</v>
      </c>
      <c r="AU176" s="22">
        <f t="shared" si="36"/>
        <v>1220.5244</v>
      </c>
      <c r="AV176" s="22">
        <f t="shared" si="37"/>
        <v>18.278400000000001</v>
      </c>
      <c r="AW176" s="22">
        <f t="shared" si="38"/>
        <v>1.8304</v>
      </c>
    </row>
    <row r="177" spans="1:49" hidden="1" x14ac:dyDescent="0.3">
      <c r="A177" s="20">
        <v>45351.534722222219</v>
      </c>
      <c r="B177" s="19">
        <v>15</v>
      </c>
      <c r="C177" s="19">
        <v>28</v>
      </c>
      <c r="D177" s="19">
        <v>91</v>
      </c>
      <c r="E177" s="19">
        <v>6</v>
      </c>
      <c r="F177" s="19">
        <v>54</v>
      </c>
      <c r="G177" s="19">
        <v>39</v>
      </c>
      <c r="H177" s="19">
        <v>2371</v>
      </c>
      <c r="I177" s="19">
        <v>31</v>
      </c>
      <c r="J177" s="19">
        <v>1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N177" s="21">
        <f t="shared" si="30"/>
        <v>45351.534722222219</v>
      </c>
      <c r="AO177" s="22">
        <f t="shared" si="31"/>
        <v>9.5404</v>
      </c>
      <c r="AP177" s="22">
        <f t="shared" si="32"/>
        <v>16.2224</v>
      </c>
      <c r="AQ177" s="22">
        <f t="shared" si="39"/>
        <v>48.604399999999998</v>
      </c>
      <c r="AR177" s="22">
        <f t="shared" si="33"/>
        <v>4.9144000000000005</v>
      </c>
      <c r="AS177" s="22">
        <f t="shared" si="34"/>
        <v>29.586400000000001</v>
      </c>
      <c r="AT177" s="22">
        <f t="shared" si="35"/>
        <v>21.8764</v>
      </c>
      <c r="AU177" s="22">
        <f t="shared" si="36"/>
        <v>1220.5244</v>
      </c>
      <c r="AV177" s="22">
        <f t="shared" si="37"/>
        <v>17.764400000000002</v>
      </c>
      <c r="AW177" s="22">
        <f t="shared" si="38"/>
        <v>2.3444000000000003</v>
      </c>
    </row>
    <row r="178" spans="1:49" hidden="1" x14ac:dyDescent="0.3">
      <c r="A178" s="20">
        <v>45351.541666666664</v>
      </c>
      <c r="B178" s="19">
        <v>12</v>
      </c>
      <c r="C178" s="19">
        <v>27</v>
      </c>
      <c r="D178" s="19">
        <v>90</v>
      </c>
      <c r="E178" s="19">
        <v>5</v>
      </c>
      <c r="F178" s="19">
        <v>54</v>
      </c>
      <c r="G178" s="19">
        <v>40</v>
      </c>
      <c r="H178" s="19">
        <v>2371</v>
      </c>
      <c r="I178" s="19">
        <v>30</v>
      </c>
      <c r="J178" s="19">
        <v>0</v>
      </c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N178" s="21">
        <f t="shared" si="30"/>
        <v>45351.541666666664</v>
      </c>
      <c r="AO178" s="22">
        <f t="shared" si="31"/>
        <v>7.9984000000000002</v>
      </c>
      <c r="AP178" s="22">
        <f t="shared" si="32"/>
        <v>15.708400000000001</v>
      </c>
      <c r="AQ178" s="22">
        <f t="shared" si="39"/>
        <v>48.090399999999995</v>
      </c>
      <c r="AR178" s="22">
        <f t="shared" si="33"/>
        <v>4.4004000000000003</v>
      </c>
      <c r="AS178" s="22">
        <f t="shared" si="34"/>
        <v>29.586400000000001</v>
      </c>
      <c r="AT178" s="22">
        <f t="shared" si="35"/>
        <v>22.390400000000003</v>
      </c>
      <c r="AU178" s="22">
        <f t="shared" si="36"/>
        <v>1220.5244</v>
      </c>
      <c r="AV178" s="22">
        <f t="shared" si="37"/>
        <v>17.250399999999999</v>
      </c>
      <c r="AW178" s="22">
        <f t="shared" si="38"/>
        <v>1.8304</v>
      </c>
    </row>
    <row r="179" spans="1:49" hidden="1" x14ac:dyDescent="0.3">
      <c r="A179" s="20">
        <v>45351.548611111109</v>
      </c>
      <c r="B179" s="19">
        <v>9</v>
      </c>
      <c r="C179" s="19">
        <v>28</v>
      </c>
      <c r="D179" s="19">
        <v>90</v>
      </c>
      <c r="E179" s="19">
        <v>5</v>
      </c>
      <c r="F179" s="19">
        <v>52</v>
      </c>
      <c r="G179" s="19">
        <v>37</v>
      </c>
      <c r="H179" s="19">
        <v>2370</v>
      </c>
      <c r="I179" s="19">
        <v>29</v>
      </c>
      <c r="J179" s="19">
        <v>0</v>
      </c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N179" s="21">
        <f t="shared" si="30"/>
        <v>45351.548611111109</v>
      </c>
      <c r="AO179" s="22">
        <f t="shared" si="31"/>
        <v>6.4564000000000004</v>
      </c>
      <c r="AP179" s="22">
        <f t="shared" si="32"/>
        <v>16.2224</v>
      </c>
      <c r="AQ179" s="22">
        <f t="shared" si="39"/>
        <v>48.090399999999995</v>
      </c>
      <c r="AR179" s="22">
        <f t="shared" si="33"/>
        <v>4.4004000000000003</v>
      </c>
      <c r="AS179" s="22">
        <f t="shared" si="34"/>
        <v>28.558400000000002</v>
      </c>
      <c r="AT179" s="22">
        <f t="shared" si="35"/>
        <v>20.848400000000002</v>
      </c>
      <c r="AU179" s="22">
        <f t="shared" si="36"/>
        <v>1220.0104000000001</v>
      </c>
      <c r="AV179" s="22">
        <f t="shared" si="37"/>
        <v>16.7364</v>
      </c>
      <c r="AW179" s="22">
        <f t="shared" si="38"/>
        <v>1.8304</v>
      </c>
    </row>
    <row r="180" spans="1:49" hidden="1" x14ac:dyDescent="0.3">
      <c r="A180" s="20">
        <v>45351.555555555555</v>
      </c>
      <c r="B180" s="19">
        <v>9</v>
      </c>
      <c r="C180" s="19">
        <v>24</v>
      </c>
      <c r="D180" s="19">
        <v>87</v>
      </c>
      <c r="E180" s="19">
        <v>3</v>
      </c>
      <c r="F180" s="19">
        <v>53</v>
      </c>
      <c r="G180" s="19">
        <v>38</v>
      </c>
      <c r="H180" s="19">
        <v>2371</v>
      </c>
      <c r="I180" s="19">
        <v>32</v>
      </c>
      <c r="J180" s="19">
        <v>0</v>
      </c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N180" s="21">
        <f t="shared" si="30"/>
        <v>45351.555555555555</v>
      </c>
      <c r="AO180" s="22">
        <f t="shared" si="31"/>
        <v>6.4564000000000004</v>
      </c>
      <c r="AP180" s="22">
        <f t="shared" si="32"/>
        <v>14.166399999999999</v>
      </c>
      <c r="AQ180" s="22">
        <f t="shared" si="39"/>
        <v>46.548400000000001</v>
      </c>
      <c r="AR180" s="22">
        <f t="shared" si="33"/>
        <v>3.3723999999999998</v>
      </c>
      <c r="AS180" s="22">
        <f t="shared" si="34"/>
        <v>29.072400000000002</v>
      </c>
      <c r="AT180" s="22">
        <f t="shared" si="35"/>
        <v>21.362400000000001</v>
      </c>
      <c r="AU180" s="22">
        <f t="shared" si="36"/>
        <v>1220.5244</v>
      </c>
      <c r="AV180" s="22">
        <f t="shared" si="37"/>
        <v>18.278400000000001</v>
      </c>
      <c r="AW180" s="22">
        <f t="shared" si="38"/>
        <v>1.8304</v>
      </c>
    </row>
    <row r="181" spans="1:49" hidden="1" x14ac:dyDescent="0.3">
      <c r="A181" s="20">
        <v>45351.5625</v>
      </c>
      <c r="B181" s="19">
        <v>7</v>
      </c>
      <c r="C181" s="19">
        <v>18</v>
      </c>
      <c r="D181" s="19">
        <v>80</v>
      </c>
      <c r="E181" s="19">
        <v>5</v>
      </c>
      <c r="F181" s="19">
        <v>47</v>
      </c>
      <c r="G181" s="19">
        <v>39</v>
      </c>
      <c r="H181" s="19">
        <v>2371</v>
      </c>
      <c r="I181" s="19">
        <v>34</v>
      </c>
      <c r="J181" s="19">
        <v>0</v>
      </c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N181" s="21">
        <f t="shared" si="30"/>
        <v>45351.5625</v>
      </c>
      <c r="AO181" s="22">
        <f t="shared" si="31"/>
        <v>5.4283999999999999</v>
      </c>
      <c r="AP181" s="22">
        <f t="shared" si="32"/>
        <v>11.0824</v>
      </c>
      <c r="AQ181" s="22">
        <f t="shared" si="39"/>
        <v>42.950400000000002</v>
      </c>
      <c r="AR181" s="22">
        <f t="shared" si="33"/>
        <v>4.4004000000000003</v>
      </c>
      <c r="AS181" s="22">
        <f t="shared" si="34"/>
        <v>25.988400000000002</v>
      </c>
      <c r="AT181" s="22">
        <f t="shared" si="35"/>
        <v>21.8764</v>
      </c>
      <c r="AU181" s="22">
        <f t="shared" si="36"/>
        <v>1220.5244</v>
      </c>
      <c r="AV181" s="22">
        <f t="shared" si="37"/>
        <v>19.3064</v>
      </c>
      <c r="AW181" s="22">
        <f t="shared" si="38"/>
        <v>1.8304</v>
      </c>
    </row>
    <row r="182" spans="1:49" hidden="1" x14ac:dyDescent="0.3">
      <c r="A182" s="20">
        <v>45351.569444444445</v>
      </c>
      <c r="B182" s="19">
        <v>7</v>
      </c>
      <c r="C182" s="19">
        <v>19</v>
      </c>
      <c r="D182" s="19">
        <v>80</v>
      </c>
      <c r="E182" s="19">
        <v>5</v>
      </c>
      <c r="F182" s="19">
        <v>39</v>
      </c>
      <c r="G182" s="19">
        <v>43</v>
      </c>
      <c r="H182" s="19">
        <v>2371</v>
      </c>
      <c r="I182" s="19">
        <v>36</v>
      </c>
      <c r="J182" s="19">
        <v>0</v>
      </c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N182" s="21">
        <f t="shared" si="30"/>
        <v>45351.569444444445</v>
      </c>
      <c r="AO182" s="22">
        <f t="shared" si="31"/>
        <v>5.4283999999999999</v>
      </c>
      <c r="AP182" s="22">
        <f t="shared" si="32"/>
        <v>11.596399999999999</v>
      </c>
      <c r="AQ182" s="22">
        <f t="shared" si="39"/>
        <v>42.950400000000002</v>
      </c>
      <c r="AR182" s="22">
        <f t="shared" si="33"/>
        <v>4.4004000000000003</v>
      </c>
      <c r="AS182" s="22">
        <f t="shared" si="34"/>
        <v>21.8764</v>
      </c>
      <c r="AT182" s="22">
        <f t="shared" si="35"/>
        <v>23.932400000000001</v>
      </c>
      <c r="AU182" s="22">
        <f t="shared" si="36"/>
        <v>1220.5244</v>
      </c>
      <c r="AV182" s="22">
        <f t="shared" si="37"/>
        <v>20.334400000000002</v>
      </c>
      <c r="AW182" s="22">
        <f t="shared" si="38"/>
        <v>1.8304</v>
      </c>
    </row>
    <row r="183" spans="1:49" hidden="1" x14ac:dyDescent="0.3">
      <c r="A183" s="20">
        <v>45351.576388888891</v>
      </c>
      <c r="B183" s="19">
        <v>10</v>
      </c>
      <c r="C183" s="19">
        <v>20</v>
      </c>
      <c r="D183" s="19">
        <v>79</v>
      </c>
      <c r="E183" s="19">
        <v>5</v>
      </c>
      <c r="F183" s="19">
        <v>37</v>
      </c>
      <c r="G183" s="19">
        <v>42</v>
      </c>
      <c r="H183" s="19">
        <v>2371</v>
      </c>
      <c r="I183" s="19">
        <v>37</v>
      </c>
      <c r="J183" s="19">
        <v>0</v>
      </c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N183" s="21">
        <f t="shared" si="30"/>
        <v>45351.576388888891</v>
      </c>
      <c r="AO183" s="22">
        <f t="shared" si="31"/>
        <v>6.9704000000000006</v>
      </c>
      <c r="AP183" s="22">
        <f t="shared" si="32"/>
        <v>12.110400000000002</v>
      </c>
      <c r="AQ183" s="22">
        <f t="shared" si="39"/>
        <v>42.436399999999999</v>
      </c>
      <c r="AR183" s="22">
        <f t="shared" si="33"/>
        <v>4.4004000000000003</v>
      </c>
      <c r="AS183" s="22">
        <f t="shared" si="34"/>
        <v>20.848400000000002</v>
      </c>
      <c r="AT183" s="22">
        <f t="shared" si="35"/>
        <v>23.418400000000002</v>
      </c>
      <c r="AU183" s="22">
        <f t="shared" si="36"/>
        <v>1220.5244</v>
      </c>
      <c r="AV183" s="22">
        <f t="shared" si="37"/>
        <v>20.848400000000002</v>
      </c>
      <c r="AW183" s="22">
        <f t="shared" si="38"/>
        <v>1.8304</v>
      </c>
    </row>
    <row r="184" spans="1:49" hidden="1" x14ac:dyDescent="0.3">
      <c r="A184" s="20">
        <v>45351.583333333336</v>
      </c>
      <c r="B184" s="19">
        <v>10</v>
      </c>
      <c r="C184" s="19">
        <v>22</v>
      </c>
      <c r="D184" s="19">
        <v>79</v>
      </c>
      <c r="E184" s="19">
        <v>4</v>
      </c>
      <c r="F184" s="19">
        <v>33</v>
      </c>
      <c r="G184" s="19">
        <v>41</v>
      </c>
      <c r="H184" s="19">
        <v>2371</v>
      </c>
      <c r="I184" s="19">
        <v>38</v>
      </c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N184" s="21">
        <f t="shared" si="30"/>
        <v>45351.583333333336</v>
      </c>
      <c r="AO184" s="22">
        <f t="shared" si="31"/>
        <v>6.9704000000000006</v>
      </c>
      <c r="AP184" s="22">
        <f t="shared" si="32"/>
        <v>13.138400000000001</v>
      </c>
      <c r="AQ184" s="22">
        <f t="shared" si="39"/>
        <v>42.436399999999999</v>
      </c>
      <c r="AR184" s="22">
        <f t="shared" si="33"/>
        <v>3.8864000000000001</v>
      </c>
      <c r="AS184" s="22">
        <f t="shared" si="34"/>
        <v>18.792400000000001</v>
      </c>
      <c r="AT184" s="22">
        <f t="shared" si="35"/>
        <v>22.904400000000003</v>
      </c>
      <c r="AU184" s="22">
        <f t="shared" si="36"/>
        <v>1220.5244</v>
      </c>
      <c r="AV184" s="22">
        <f t="shared" si="37"/>
        <v>21.362400000000001</v>
      </c>
      <c r="AW184" s="22" t="str">
        <f t="shared" si="38"/>
        <v/>
      </c>
    </row>
    <row r="185" spans="1:49" hidden="1" x14ac:dyDescent="0.3">
      <c r="A185" s="20">
        <v>45351.590277777781</v>
      </c>
      <c r="B185" s="19">
        <v>9</v>
      </c>
      <c r="C185" s="19">
        <v>24</v>
      </c>
      <c r="D185" s="19">
        <v>80</v>
      </c>
      <c r="E185" s="19">
        <v>7</v>
      </c>
      <c r="F185" s="19">
        <v>31</v>
      </c>
      <c r="G185" s="19">
        <v>43</v>
      </c>
      <c r="H185" s="19">
        <v>2371</v>
      </c>
      <c r="I185" s="19">
        <v>38</v>
      </c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N185" s="21">
        <f t="shared" si="30"/>
        <v>45351.590277777781</v>
      </c>
      <c r="AO185" s="22">
        <f t="shared" si="31"/>
        <v>6.4564000000000004</v>
      </c>
      <c r="AP185" s="22">
        <f t="shared" si="32"/>
        <v>14.166399999999999</v>
      </c>
      <c r="AQ185" s="22">
        <f t="shared" si="39"/>
        <v>42.950400000000002</v>
      </c>
      <c r="AR185" s="22">
        <f t="shared" si="33"/>
        <v>5.4283999999999999</v>
      </c>
      <c r="AS185" s="22">
        <f t="shared" si="34"/>
        <v>17.764400000000002</v>
      </c>
      <c r="AT185" s="22">
        <f t="shared" si="35"/>
        <v>23.932400000000001</v>
      </c>
      <c r="AU185" s="22">
        <f t="shared" si="36"/>
        <v>1220.5244</v>
      </c>
      <c r="AV185" s="22">
        <f t="shared" si="37"/>
        <v>21.362400000000001</v>
      </c>
      <c r="AW185" s="22" t="str">
        <f t="shared" si="38"/>
        <v/>
      </c>
    </row>
    <row r="186" spans="1:49" hidden="1" x14ac:dyDescent="0.3">
      <c r="A186" s="20">
        <v>45351.597222222219</v>
      </c>
      <c r="B186" s="19">
        <v>7</v>
      </c>
      <c r="C186" s="19">
        <v>27</v>
      </c>
      <c r="D186" s="19">
        <v>77</v>
      </c>
      <c r="E186" s="19">
        <v>5</v>
      </c>
      <c r="F186" s="19">
        <v>36</v>
      </c>
      <c r="G186" s="19">
        <v>46</v>
      </c>
      <c r="H186" s="19">
        <v>2370</v>
      </c>
      <c r="I186" s="19">
        <v>43</v>
      </c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N186" s="21">
        <f t="shared" si="30"/>
        <v>45351.597222222219</v>
      </c>
      <c r="AO186" s="22">
        <f t="shared" si="31"/>
        <v>5.4283999999999999</v>
      </c>
      <c r="AP186" s="22">
        <f t="shared" si="32"/>
        <v>15.708400000000001</v>
      </c>
      <c r="AQ186" s="22">
        <f t="shared" si="39"/>
        <v>41.4084</v>
      </c>
      <c r="AR186" s="22">
        <f t="shared" si="33"/>
        <v>4.4004000000000003</v>
      </c>
      <c r="AS186" s="22">
        <f t="shared" si="34"/>
        <v>20.334400000000002</v>
      </c>
      <c r="AT186" s="22">
        <f t="shared" si="35"/>
        <v>25.474400000000003</v>
      </c>
      <c r="AU186" s="22">
        <f t="shared" si="36"/>
        <v>1220.0104000000001</v>
      </c>
      <c r="AV186" s="22">
        <f t="shared" si="37"/>
        <v>23.932400000000001</v>
      </c>
      <c r="AW186" s="22" t="str">
        <f t="shared" si="38"/>
        <v/>
      </c>
    </row>
    <row r="187" spans="1:49" hidden="1" x14ac:dyDescent="0.3">
      <c r="A187" s="20">
        <v>45351.604166666664</v>
      </c>
      <c r="B187" s="19">
        <v>9</v>
      </c>
      <c r="C187" s="19">
        <v>23</v>
      </c>
      <c r="D187" s="19">
        <v>76</v>
      </c>
      <c r="E187" s="19">
        <v>4</v>
      </c>
      <c r="F187" s="19">
        <v>35</v>
      </c>
      <c r="G187" s="19">
        <v>52</v>
      </c>
      <c r="H187" s="19">
        <v>2371</v>
      </c>
      <c r="I187" s="19">
        <v>44</v>
      </c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N187" s="21">
        <f t="shared" si="30"/>
        <v>45351.604166666664</v>
      </c>
      <c r="AO187" s="22">
        <f t="shared" si="31"/>
        <v>6.4564000000000004</v>
      </c>
      <c r="AP187" s="22">
        <f t="shared" si="32"/>
        <v>13.6524</v>
      </c>
      <c r="AQ187" s="22">
        <f t="shared" si="39"/>
        <v>40.894399999999997</v>
      </c>
      <c r="AR187" s="22">
        <f t="shared" si="33"/>
        <v>3.8864000000000001</v>
      </c>
      <c r="AS187" s="22">
        <f t="shared" si="34"/>
        <v>19.820400000000003</v>
      </c>
      <c r="AT187" s="22">
        <f t="shared" si="35"/>
        <v>28.558400000000002</v>
      </c>
      <c r="AU187" s="22">
        <f t="shared" si="36"/>
        <v>1220.5244</v>
      </c>
      <c r="AV187" s="22">
        <f t="shared" si="37"/>
        <v>24.446400000000001</v>
      </c>
      <c r="AW187" s="22" t="str">
        <f t="shared" si="38"/>
        <v/>
      </c>
    </row>
    <row r="188" spans="1:49" hidden="1" x14ac:dyDescent="0.3">
      <c r="A188" s="20">
        <v>45351.611111111109</v>
      </c>
      <c r="B188" s="19">
        <v>9</v>
      </c>
      <c r="C188" s="19">
        <v>25</v>
      </c>
      <c r="D188" s="19">
        <v>73</v>
      </c>
      <c r="E188" s="19">
        <v>3</v>
      </c>
      <c r="F188" s="19">
        <v>36</v>
      </c>
      <c r="G188" s="19">
        <v>56</v>
      </c>
      <c r="H188" s="19">
        <v>2370</v>
      </c>
      <c r="I188" s="19">
        <v>55</v>
      </c>
      <c r="J188" s="19">
        <v>3</v>
      </c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N188" s="21">
        <f t="shared" si="30"/>
        <v>45351.611111111109</v>
      </c>
      <c r="AO188" s="22">
        <f t="shared" si="31"/>
        <v>6.4564000000000004</v>
      </c>
      <c r="AP188" s="22">
        <f t="shared" si="32"/>
        <v>14.680399999999999</v>
      </c>
      <c r="AQ188" s="22">
        <f t="shared" si="39"/>
        <v>39.352399999999996</v>
      </c>
      <c r="AR188" s="22">
        <f t="shared" si="33"/>
        <v>3.3723999999999998</v>
      </c>
      <c r="AS188" s="22">
        <f t="shared" si="34"/>
        <v>20.334400000000002</v>
      </c>
      <c r="AT188" s="22">
        <f t="shared" si="35"/>
        <v>30.6144</v>
      </c>
      <c r="AU188" s="22">
        <f t="shared" si="36"/>
        <v>1220.0104000000001</v>
      </c>
      <c r="AV188" s="22">
        <f t="shared" si="37"/>
        <v>30.1004</v>
      </c>
      <c r="AW188" s="22">
        <f t="shared" si="38"/>
        <v>3.3723999999999998</v>
      </c>
    </row>
    <row r="189" spans="1:49" hidden="1" x14ac:dyDescent="0.3">
      <c r="A189" s="20">
        <v>45351.618055555555</v>
      </c>
      <c r="B189" s="19">
        <v>13</v>
      </c>
      <c r="C189" s="19">
        <v>33</v>
      </c>
      <c r="D189" s="19">
        <v>74</v>
      </c>
      <c r="E189" s="19">
        <v>2</v>
      </c>
      <c r="F189" s="19">
        <v>33</v>
      </c>
      <c r="G189" s="19">
        <v>59</v>
      </c>
      <c r="H189" s="19">
        <v>2371</v>
      </c>
      <c r="I189" s="19">
        <v>54</v>
      </c>
      <c r="J189" s="19">
        <v>2</v>
      </c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N189" s="21">
        <f t="shared" si="30"/>
        <v>45351.618055555555</v>
      </c>
      <c r="AO189" s="22">
        <f t="shared" si="31"/>
        <v>8.5123999999999995</v>
      </c>
      <c r="AP189" s="22">
        <f t="shared" si="32"/>
        <v>18.792400000000001</v>
      </c>
      <c r="AQ189" s="22">
        <f t="shared" si="39"/>
        <v>39.866399999999999</v>
      </c>
      <c r="AR189" s="22">
        <f t="shared" si="33"/>
        <v>2.8584000000000001</v>
      </c>
      <c r="AS189" s="22">
        <f t="shared" si="34"/>
        <v>18.792400000000001</v>
      </c>
      <c r="AT189" s="22">
        <f t="shared" si="35"/>
        <v>32.156399999999998</v>
      </c>
      <c r="AU189" s="22">
        <f t="shared" si="36"/>
        <v>1220.5244</v>
      </c>
      <c r="AV189" s="22">
        <f t="shared" si="37"/>
        <v>29.586400000000001</v>
      </c>
      <c r="AW189" s="22">
        <f t="shared" si="38"/>
        <v>2.8584000000000001</v>
      </c>
    </row>
    <row r="190" spans="1:49" hidden="1" x14ac:dyDescent="0.3">
      <c r="A190" s="20">
        <v>45351.625</v>
      </c>
      <c r="B190" s="19">
        <v>16</v>
      </c>
      <c r="C190" s="19">
        <v>32</v>
      </c>
      <c r="D190" s="19">
        <v>71</v>
      </c>
      <c r="E190" s="19">
        <v>2</v>
      </c>
      <c r="F190" s="19">
        <v>30</v>
      </c>
      <c r="G190" s="19">
        <v>62</v>
      </c>
      <c r="H190" s="19">
        <v>2371</v>
      </c>
      <c r="I190" s="19">
        <v>60</v>
      </c>
      <c r="J190" s="19">
        <v>2</v>
      </c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N190" s="21">
        <f t="shared" si="30"/>
        <v>45351.625</v>
      </c>
      <c r="AO190" s="22">
        <f t="shared" si="31"/>
        <v>10.054400000000001</v>
      </c>
      <c r="AP190" s="22">
        <f t="shared" si="32"/>
        <v>18.278400000000001</v>
      </c>
      <c r="AQ190" s="22">
        <f t="shared" si="39"/>
        <v>38.324399999999997</v>
      </c>
      <c r="AR190" s="22">
        <f t="shared" si="33"/>
        <v>2.8584000000000001</v>
      </c>
      <c r="AS190" s="22">
        <f t="shared" si="34"/>
        <v>17.250399999999999</v>
      </c>
      <c r="AT190" s="22">
        <f t="shared" si="35"/>
        <v>33.698399999999999</v>
      </c>
      <c r="AU190" s="22">
        <f t="shared" si="36"/>
        <v>1220.5244</v>
      </c>
      <c r="AV190" s="22">
        <f t="shared" si="37"/>
        <v>32.670400000000001</v>
      </c>
      <c r="AW190" s="22">
        <f t="shared" si="38"/>
        <v>2.8584000000000001</v>
      </c>
    </row>
    <row r="191" spans="1:49" hidden="1" x14ac:dyDescent="0.3">
      <c r="A191" s="20">
        <v>45351.631944444445</v>
      </c>
      <c r="B191" s="19">
        <v>23</v>
      </c>
      <c r="C191" s="19">
        <v>33</v>
      </c>
      <c r="D191" s="19">
        <v>69</v>
      </c>
      <c r="E191" s="19">
        <v>3</v>
      </c>
      <c r="F191" s="19">
        <v>33</v>
      </c>
      <c r="G191" s="19">
        <v>60</v>
      </c>
      <c r="H191" s="19">
        <v>2371</v>
      </c>
      <c r="I191" s="19">
        <v>53</v>
      </c>
      <c r="J191" s="19">
        <v>2</v>
      </c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N191" s="21">
        <f t="shared" si="30"/>
        <v>45351.631944444445</v>
      </c>
      <c r="AO191" s="22">
        <f t="shared" si="31"/>
        <v>13.6524</v>
      </c>
      <c r="AP191" s="22">
        <f t="shared" si="32"/>
        <v>18.792400000000001</v>
      </c>
      <c r="AQ191" s="22">
        <f t="shared" si="39"/>
        <v>37.296399999999998</v>
      </c>
      <c r="AR191" s="22">
        <f t="shared" si="33"/>
        <v>3.3723999999999998</v>
      </c>
      <c r="AS191" s="22">
        <f t="shared" si="34"/>
        <v>18.792400000000001</v>
      </c>
      <c r="AT191" s="22">
        <f t="shared" si="35"/>
        <v>32.670400000000001</v>
      </c>
      <c r="AU191" s="22">
        <f t="shared" si="36"/>
        <v>1220.5244</v>
      </c>
      <c r="AV191" s="22">
        <f t="shared" si="37"/>
        <v>29.072400000000002</v>
      </c>
      <c r="AW191" s="22">
        <f t="shared" si="38"/>
        <v>2.8584000000000001</v>
      </c>
    </row>
    <row r="192" spans="1:49" hidden="1" x14ac:dyDescent="0.3">
      <c r="A192" s="20">
        <v>45351.638888888891</v>
      </c>
      <c r="B192" s="19">
        <v>26</v>
      </c>
      <c r="C192" s="19">
        <v>43</v>
      </c>
      <c r="D192" s="19">
        <v>68</v>
      </c>
      <c r="E192" s="19">
        <v>4</v>
      </c>
      <c r="F192" s="19">
        <v>31</v>
      </c>
      <c r="G192" s="19">
        <v>63</v>
      </c>
      <c r="H192" s="19">
        <v>2370</v>
      </c>
      <c r="I192" s="19">
        <v>53</v>
      </c>
      <c r="J192" s="19">
        <v>1</v>
      </c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N192" s="21">
        <f t="shared" si="30"/>
        <v>45351.638888888891</v>
      </c>
      <c r="AO192" s="22">
        <f t="shared" si="31"/>
        <v>15.194400000000002</v>
      </c>
      <c r="AP192" s="22">
        <f t="shared" si="32"/>
        <v>23.932400000000001</v>
      </c>
      <c r="AQ192" s="22">
        <f t="shared" si="39"/>
        <v>36.782399999999996</v>
      </c>
      <c r="AR192" s="22">
        <f t="shared" si="33"/>
        <v>3.8864000000000001</v>
      </c>
      <c r="AS192" s="22">
        <f t="shared" si="34"/>
        <v>17.764400000000002</v>
      </c>
      <c r="AT192" s="22">
        <f t="shared" si="35"/>
        <v>34.212399999999995</v>
      </c>
      <c r="AU192" s="22">
        <f t="shared" si="36"/>
        <v>1220.0104000000001</v>
      </c>
      <c r="AV192" s="22">
        <f t="shared" si="37"/>
        <v>29.072400000000002</v>
      </c>
      <c r="AW192" s="22">
        <f t="shared" si="38"/>
        <v>2.3444000000000003</v>
      </c>
    </row>
    <row r="193" spans="1:49" hidden="1" x14ac:dyDescent="0.3">
      <c r="A193" s="20">
        <v>45351.645833333336</v>
      </c>
      <c r="B193" s="19">
        <v>25</v>
      </c>
      <c r="C193" s="19">
        <v>45</v>
      </c>
      <c r="D193" s="19">
        <v>68</v>
      </c>
      <c r="E193" s="19">
        <v>5</v>
      </c>
      <c r="F193" s="19">
        <v>26</v>
      </c>
      <c r="G193" s="19">
        <v>70</v>
      </c>
      <c r="H193" s="19">
        <v>2371</v>
      </c>
      <c r="I193" s="19">
        <v>54</v>
      </c>
      <c r="J193" s="19">
        <v>2</v>
      </c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N193" s="21">
        <f t="shared" si="30"/>
        <v>45351.645833333336</v>
      </c>
      <c r="AO193" s="22">
        <f t="shared" si="31"/>
        <v>14.680399999999999</v>
      </c>
      <c r="AP193" s="22">
        <f t="shared" si="32"/>
        <v>24.9604</v>
      </c>
      <c r="AQ193" s="22">
        <f t="shared" si="39"/>
        <v>36.782399999999996</v>
      </c>
      <c r="AR193" s="22">
        <f t="shared" si="33"/>
        <v>4.4004000000000003</v>
      </c>
      <c r="AS193" s="22">
        <f t="shared" si="34"/>
        <v>15.194400000000002</v>
      </c>
      <c r="AT193" s="22">
        <f t="shared" si="35"/>
        <v>37.810400000000001</v>
      </c>
      <c r="AU193" s="22">
        <f t="shared" si="36"/>
        <v>1220.5244</v>
      </c>
      <c r="AV193" s="22">
        <f t="shared" si="37"/>
        <v>29.586400000000001</v>
      </c>
      <c r="AW193" s="22">
        <f t="shared" si="38"/>
        <v>2.8584000000000001</v>
      </c>
    </row>
    <row r="194" spans="1:49" hidden="1" x14ac:dyDescent="0.3">
      <c r="A194" s="20">
        <v>45351.652777777781</v>
      </c>
      <c r="B194" s="19">
        <v>32</v>
      </c>
      <c r="C194" s="19">
        <v>46</v>
      </c>
      <c r="D194" s="19">
        <v>67</v>
      </c>
      <c r="E194" s="19">
        <v>7</v>
      </c>
      <c r="F194" s="19">
        <v>9</v>
      </c>
      <c r="G194" s="19">
        <v>77</v>
      </c>
      <c r="H194" s="19">
        <v>2371</v>
      </c>
      <c r="I194" s="19">
        <v>55</v>
      </c>
      <c r="J194" s="19">
        <v>1</v>
      </c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N194" s="21">
        <f t="shared" ref="AN194:AN257" si="40">A194</f>
        <v>45351.652777777781</v>
      </c>
      <c r="AO194" s="22">
        <f t="shared" si="31"/>
        <v>18.278400000000001</v>
      </c>
      <c r="AP194" s="22">
        <f t="shared" si="32"/>
        <v>25.474400000000003</v>
      </c>
      <c r="AQ194" s="22">
        <f t="shared" si="39"/>
        <v>36.2684</v>
      </c>
      <c r="AR194" s="22">
        <f t="shared" si="33"/>
        <v>5.4283999999999999</v>
      </c>
      <c r="AS194" s="22">
        <f t="shared" si="34"/>
        <v>6.4564000000000004</v>
      </c>
      <c r="AT194" s="22">
        <f t="shared" si="35"/>
        <v>41.4084</v>
      </c>
      <c r="AU194" s="22">
        <f t="shared" si="36"/>
        <v>1220.5244</v>
      </c>
      <c r="AV194" s="22">
        <f t="shared" si="37"/>
        <v>30.1004</v>
      </c>
      <c r="AW194" s="22">
        <f t="shared" si="38"/>
        <v>2.3444000000000003</v>
      </c>
    </row>
    <row r="195" spans="1:49" hidden="1" x14ac:dyDescent="0.3">
      <c r="A195" s="20">
        <v>45351.659722222219</v>
      </c>
      <c r="B195" s="19">
        <v>35</v>
      </c>
      <c r="C195" s="19">
        <v>49</v>
      </c>
      <c r="D195" s="19">
        <v>66</v>
      </c>
      <c r="E195" s="19">
        <v>9</v>
      </c>
      <c r="F195" s="19">
        <v>2</v>
      </c>
      <c r="G195" s="19">
        <v>80</v>
      </c>
      <c r="H195" s="19">
        <v>2370</v>
      </c>
      <c r="I195" s="19">
        <v>54</v>
      </c>
      <c r="J195" s="19">
        <v>1</v>
      </c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N195" s="21">
        <f t="shared" si="40"/>
        <v>45351.659722222219</v>
      </c>
      <c r="AO195" s="22">
        <f t="shared" si="31"/>
        <v>19.820400000000003</v>
      </c>
      <c r="AP195" s="22">
        <f t="shared" si="32"/>
        <v>27.016400000000001</v>
      </c>
      <c r="AQ195" s="22">
        <f t="shared" si="39"/>
        <v>35.754399999999997</v>
      </c>
      <c r="AR195" s="22">
        <f t="shared" si="33"/>
        <v>6.4564000000000004</v>
      </c>
      <c r="AS195" s="22">
        <f t="shared" si="34"/>
        <v>2.8584000000000001</v>
      </c>
      <c r="AT195" s="22">
        <f t="shared" si="35"/>
        <v>42.950400000000002</v>
      </c>
      <c r="AU195" s="22">
        <f t="shared" si="36"/>
        <v>1220.0104000000001</v>
      </c>
      <c r="AV195" s="22">
        <f t="shared" si="37"/>
        <v>29.586400000000001</v>
      </c>
      <c r="AW195" s="22">
        <f t="shared" si="38"/>
        <v>2.3444000000000003</v>
      </c>
    </row>
    <row r="196" spans="1:49" hidden="1" x14ac:dyDescent="0.3">
      <c r="A196" s="20">
        <v>45351.666666666664</v>
      </c>
      <c r="B196" s="19">
        <v>34</v>
      </c>
      <c r="C196" s="19">
        <v>50</v>
      </c>
      <c r="D196" s="19">
        <v>66</v>
      </c>
      <c r="E196" s="19">
        <v>10</v>
      </c>
      <c r="F196" s="19">
        <v>0</v>
      </c>
      <c r="G196" s="19">
        <v>79</v>
      </c>
      <c r="H196" s="19">
        <v>2371</v>
      </c>
      <c r="I196" s="19">
        <v>55</v>
      </c>
      <c r="J196" s="19">
        <v>1</v>
      </c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N196" s="21">
        <f t="shared" si="40"/>
        <v>45351.666666666664</v>
      </c>
      <c r="AO196" s="22">
        <f t="shared" si="31"/>
        <v>19.3064</v>
      </c>
      <c r="AP196" s="22">
        <f t="shared" si="32"/>
        <v>27.5304</v>
      </c>
      <c r="AQ196" s="22">
        <f t="shared" si="39"/>
        <v>35.754399999999997</v>
      </c>
      <c r="AR196" s="22">
        <f t="shared" si="33"/>
        <v>6.9704000000000006</v>
      </c>
      <c r="AS196" s="22">
        <f t="shared" si="34"/>
        <v>1.8304</v>
      </c>
      <c r="AT196" s="22">
        <f t="shared" si="35"/>
        <v>42.436399999999999</v>
      </c>
      <c r="AU196" s="22">
        <f t="shared" si="36"/>
        <v>1220.5244</v>
      </c>
      <c r="AV196" s="22">
        <f t="shared" si="37"/>
        <v>30.1004</v>
      </c>
      <c r="AW196" s="22">
        <f t="shared" si="38"/>
        <v>2.3444000000000003</v>
      </c>
    </row>
    <row r="197" spans="1:49" hidden="1" x14ac:dyDescent="0.3">
      <c r="A197" s="20">
        <v>45351.673611111109</v>
      </c>
      <c r="B197" s="19">
        <v>39</v>
      </c>
      <c r="C197" s="19">
        <v>46</v>
      </c>
      <c r="D197" s="19">
        <v>66</v>
      </c>
      <c r="E197" s="19">
        <v>8</v>
      </c>
      <c r="F197" s="19">
        <v>1</v>
      </c>
      <c r="G197" s="19">
        <v>77</v>
      </c>
      <c r="H197" s="19">
        <v>2371</v>
      </c>
      <c r="I197" s="19">
        <v>56</v>
      </c>
      <c r="J197" s="19">
        <v>0</v>
      </c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N197" s="21">
        <f t="shared" si="40"/>
        <v>45351.673611111109</v>
      </c>
      <c r="AO197" s="22">
        <f t="shared" si="31"/>
        <v>21.8764</v>
      </c>
      <c r="AP197" s="22">
        <f t="shared" si="32"/>
        <v>25.474400000000003</v>
      </c>
      <c r="AQ197" s="22">
        <f t="shared" si="39"/>
        <v>35.754399999999997</v>
      </c>
      <c r="AR197" s="22">
        <f t="shared" si="33"/>
        <v>5.9424000000000001</v>
      </c>
      <c r="AS197" s="22">
        <f t="shared" si="34"/>
        <v>2.3444000000000003</v>
      </c>
      <c r="AT197" s="22">
        <f t="shared" si="35"/>
        <v>41.4084</v>
      </c>
      <c r="AU197" s="22">
        <f t="shared" si="36"/>
        <v>1220.5244</v>
      </c>
      <c r="AV197" s="22">
        <f t="shared" si="37"/>
        <v>30.6144</v>
      </c>
      <c r="AW197" s="22">
        <f t="shared" si="38"/>
        <v>1.8304</v>
      </c>
    </row>
    <row r="198" spans="1:49" hidden="1" x14ac:dyDescent="0.3">
      <c r="A198" s="20">
        <v>45351.680555555555</v>
      </c>
      <c r="B198" s="19">
        <v>37</v>
      </c>
      <c r="C198" s="19">
        <v>45</v>
      </c>
      <c r="D198" s="19">
        <v>64</v>
      </c>
      <c r="E198" s="19">
        <v>8</v>
      </c>
      <c r="F198" s="19">
        <v>0</v>
      </c>
      <c r="G198" s="19">
        <v>75</v>
      </c>
      <c r="H198" s="19">
        <v>2371</v>
      </c>
      <c r="I198" s="19">
        <v>54</v>
      </c>
      <c r="J198" s="19">
        <v>0</v>
      </c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N198" s="21">
        <f t="shared" si="40"/>
        <v>45351.680555555555</v>
      </c>
      <c r="AO198" s="22">
        <f t="shared" si="31"/>
        <v>20.848400000000002</v>
      </c>
      <c r="AP198" s="22">
        <f t="shared" si="32"/>
        <v>24.9604</v>
      </c>
      <c r="AQ198" s="22">
        <f t="shared" si="39"/>
        <v>34.726399999999998</v>
      </c>
      <c r="AR198" s="22">
        <f t="shared" si="33"/>
        <v>5.9424000000000001</v>
      </c>
      <c r="AS198" s="22">
        <f t="shared" si="34"/>
        <v>1.8304</v>
      </c>
      <c r="AT198" s="22">
        <f t="shared" si="35"/>
        <v>40.380400000000002</v>
      </c>
      <c r="AU198" s="22">
        <f t="shared" si="36"/>
        <v>1220.5244</v>
      </c>
      <c r="AV198" s="22">
        <f t="shared" si="37"/>
        <v>29.586400000000001</v>
      </c>
      <c r="AW198" s="22">
        <f t="shared" si="38"/>
        <v>1.8304</v>
      </c>
    </row>
    <row r="199" spans="1:49" hidden="1" x14ac:dyDescent="0.3">
      <c r="A199" s="20">
        <v>45351.6875</v>
      </c>
      <c r="B199" s="19">
        <v>35</v>
      </c>
      <c r="C199" s="19">
        <v>47</v>
      </c>
      <c r="D199" s="19">
        <v>64</v>
      </c>
      <c r="E199" s="19">
        <v>9</v>
      </c>
      <c r="F199" s="19">
        <v>0</v>
      </c>
      <c r="G199" s="19">
        <v>74</v>
      </c>
      <c r="H199" s="19">
        <v>2371</v>
      </c>
      <c r="I199" s="19">
        <v>51</v>
      </c>
      <c r="J199" s="19">
        <v>1</v>
      </c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N199" s="21">
        <f t="shared" si="40"/>
        <v>45351.6875</v>
      </c>
      <c r="AO199" s="22">
        <f t="shared" si="31"/>
        <v>19.820400000000003</v>
      </c>
      <c r="AP199" s="22">
        <f t="shared" si="32"/>
        <v>25.988400000000002</v>
      </c>
      <c r="AQ199" s="22">
        <f t="shared" si="39"/>
        <v>34.726399999999998</v>
      </c>
      <c r="AR199" s="22">
        <f t="shared" si="33"/>
        <v>6.4564000000000004</v>
      </c>
      <c r="AS199" s="22">
        <f t="shared" si="34"/>
        <v>1.8304</v>
      </c>
      <c r="AT199" s="22">
        <f t="shared" si="35"/>
        <v>39.866399999999999</v>
      </c>
      <c r="AU199" s="22">
        <f t="shared" si="36"/>
        <v>1220.5244</v>
      </c>
      <c r="AV199" s="22">
        <f t="shared" si="37"/>
        <v>28.044400000000003</v>
      </c>
      <c r="AW199" s="22">
        <f t="shared" si="38"/>
        <v>2.3444000000000003</v>
      </c>
    </row>
    <row r="200" spans="1:49" hidden="1" x14ac:dyDescent="0.3">
      <c r="A200" s="20">
        <v>45351.694444444445</v>
      </c>
      <c r="B200" s="19">
        <v>43</v>
      </c>
      <c r="C200" s="19">
        <v>55</v>
      </c>
      <c r="D200" s="19">
        <v>63</v>
      </c>
      <c r="E200" s="19">
        <v>10</v>
      </c>
      <c r="F200" s="19">
        <v>0</v>
      </c>
      <c r="G200" s="19">
        <v>72</v>
      </c>
      <c r="H200" s="19">
        <v>2370</v>
      </c>
      <c r="I200" s="19">
        <v>48</v>
      </c>
      <c r="J200" s="19">
        <v>3</v>
      </c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N200" s="21">
        <f t="shared" si="40"/>
        <v>45351.694444444445</v>
      </c>
      <c r="AO200" s="22">
        <f t="shared" si="31"/>
        <v>23.932400000000001</v>
      </c>
      <c r="AP200" s="22">
        <f t="shared" si="32"/>
        <v>30.1004</v>
      </c>
      <c r="AQ200" s="22">
        <f t="shared" si="39"/>
        <v>34.212399999999995</v>
      </c>
      <c r="AR200" s="22">
        <f t="shared" si="33"/>
        <v>6.9704000000000006</v>
      </c>
      <c r="AS200" s="22">
        <f t="shared" si="34"/>
        <v>1.8304</v>
      </c>
      <c r="AT200" s="22">
        <f t="shared" si="35"/>
        <v>38.8384</v>
      </c>
      <c r="AU200" s="22">
        <f t="shared" si="36"/>
        <v>1220.0104000000001</v>
      </c>
      <c r="AV200" s="22">
        <f t="shared" si="37"/>
        <v>26.502400000000002</v>
      </c>
      <c r="AW200" s="22">
        <f t="shared" si="38"/>
        <v>3.3723999999999998</v>
      </c>
    </row>
    <row r="201" spans="1:49" hidden="1" x14ac:dyDescent="0.3">
      <c r="A201" s="20">
        <v>45351.701388888891</v>
      </c>
      <c r="B201" s="19">
        <v>58</v>
      </c>
      <c r="C201" s="19">
        <v>60</v>
      </c>
      <c r="D201" s="19">
        <v>63</v>
      </c>
      <c r="E201" s="19">
        <v>14</v>
      </c>
      <c r="F201" s="19">
        <v>1</v>
      </c>
      <c r="G201" s="19">
        <v>69</v>
      </c>
      <c r="H201" s="19">
        <v>2370</v>
      </c>
      <c r="I201" s="19">
        <v>47</v>
      </c>
      <c r="J201" s="19">
        <v>3</v>
      </c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N201" s="21">
        <f t="shared" si="40"/>
        <v>45351.701388888891</v>
      </c>
      <c r="AO201" s="22">
        <f t="shared" si="31"/>
        <v>31.642400000000002</v>
      </c>
      <c r="AP201" s="22">
        <f t="shared" si="32"/>
        <v>32.670400000000001</v>
      </c>
      <c r="AQ201" s="22">
        <f t="shared" si="39"/>
        <v>34.212399999999995</v>
      </c>
      <c r="AR201" s="22">
        <f t="shared" si="33"/>
        <v>9.0263999999999989</v>
      </c>
      <c r="AS201" s="22">
        <f t="shared" si="34"/>
        <v>2.3444000000000003</v>
      </c>
      <c r="AT201" s="22">
        <f t="shared" si="35"/>
        <v>37.296399999999998</v>
      </c>
      <c r="AU201" s="22">
        <f t="shared" si="36"/>
        <v>1220.0104000000001</v>
      </c>
      <c r="AV201" s="22">
        <f t="shared" si="37"/>
        <v>25.988400000000002</v>
      </c>
      <c r="AW201" s="22">
        <f t="shared" si="38"/>
        <v>3.3723999999999998</v>
      </c>
    </row>
    <row r="202" spans="1:49" hidden="1" x14ac:dyDescent="0.3">
      <c r="A202" s="20">
        <v>45351.708333333336</v>
      </c>
      <c r="B202" s="19">
        <v>63</v>
      </c>
      <c r="C202" s="19">
        <v>58</v>
      </c>
      <c r="D202" s="19">
        <v>61</v>
      </c>
      <c r="E202" s="19">
        <v>14</v>
      </c>
      <c r="F202" s="19">
        <v>1</v>
      </c>
      <c r="G202" s="19">
        <v>65</v>
      </c>
      <c r="H202" s="19">
        <v>2371</v>
      </c>
      <c r="I202" s="19">
        <v>45</v>
      </c>
      <c r="J202" s="19">
        <v>3</v>
      </c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N202" s="21">
        <f t="shared" si="40"/>
        <v>45351.708333333336</v>
      </c>
      <c r="AO202" s="22">
        <f t="shared" si="31"/>
        <v>34.212399999999995</v>
      </c>
      <c r="AP202" s="22">
        <f t="shared" si="32"/>
        <v>31.642400000000002</v>
      </c>
      <c r="AQ202" s="22">
        <f t="shared" si="39"/>
        <v>33.184399999999997</v>
      </c>
      <c r="AR202" s="22">
        <f t="shared" si="33"/>
        <v>9.0263999999999989</v>
      </c>
      <c r="AS202" s="22">
        <f t="shared" si="34"/>
        <v>2.3444000000000003</v>
      </c>
      <c r="AT202" s="22">
        <f t="shared" si="35"/>
        <v>35.240400000000001</v>
      </c>
      <c r="AU202" s="22">
        <f t="shared" si="36"/>
        <v>1220.5244</v>
      </c>
      <c r="AV202" s="22">
        <f t="shared" si="37"/>
        <v>24.9604</v>
      </c>
      <c r="AW202" s="22">
        <f t="shared" si="38"/>
        <v>3.3723999999999998</v>
      </c>
    </row>
    <row r="203" spans="1:49" hidden="1" x14ac:dyDescent="0.3">
      <c r="A203" s="20">
        <v>45351.715277777781</v>
      </c>
      <c r="B203" s="19">
        <v>67</v>
      </c>
      <c r="C203" s="19">
        <v>64</v>
      </c>
      <c r="D203" s="19">
        <v>61</v>
      </c>
      <c r="E203" s="19">
        <v>15</v>
      </c>
      <c r="F203" s="19">
        <v>1</v>
      </c>
      <c r="G203" s="19">
        <v>65</v>
      </c>
      <c r="H203" s="19">
        <v>2371</v>
      </c>
      <c r="I203" s="19">
        <v>46</v>
      </c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N203" s="21">
        <f t="shared" si="40"/>
        <v>45351.715277777781</v>
      </c>
      <c r="AO203" s="22">
        <f t="shared" si="31"/>
        <v>36.2684</v>
      </c>
      <c r="AP203" s="22">
        <f t="shared" si="32"/>
        <v>34.726399999999998</v>
      </c>
      <c r="AQ203" s="22">
        <f t="shared" si="39"/>
        <v>33.184399999999997</v>
      </c>
      <c r="AR203" s="22">
        <f t="shared" si="33"/>
        <v>9.5404</v>
      </c>
      <c r="AS203" s="22">
        <f t="shared" si="34"/>
        <v>2.3444000000000003</v>
      </c>
      <c r="AT203" s="22">
        <f t="shared" si="35"/>
        <v>35.240400000000001</v>
      </c>
      <c r="AU203" s="22">
        <f t="shared" si="36"/>
        <v>1220.5244</v>
      </c>
      <c r="AV203" s="22">
        <f t="shared" si="37"/>
        <v>25.474400000000003</v>
      </c>
      <c r="AW203" s="22" t="str">
        <f t="shared" si="38"/>
        <v/>
      </c>
    </row>
    <row r="204" spans="1:49" hidden="1" x14ac:dyDescent="0.3">
      <c r="A204" s="20">
        <v>45351.722222222219</v>
      </c>
      <c r="B204" s="19">
        <v>70</v>
      </c>
      <c r="C204" s="19">
        <v>65</v>
      </c>
      <c r="D204" s="19">
        <v>63</v>
      </c>
      <c r="E204" s="19">
        <v>15</v>
      </c>
      <c r="F204" s="19">
        <v>2</v>
      </c>
      <c r="G204" s="19">
        <v>68</v>
      </c>
      <c r="H204" s="19">
        <v>2370</v>
      </c>
      <c r="I204" s="19">
        <v>49</v>
      </c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N204" s="21">
        <f t="shared" si="40"/>
        <v>45351.722222222219</v>
      </c>
      <c r="AO204" s="22">
        <f t="shared" si="31"/>
        <v>37.810400000000001</v>
      </c>
      <c r="AP204" s="22">
        <f t="shared" si="32"/>
        <v>35.240400000000001</v>
      </c>
      <c r="AQ204" s="22">
        <f t="shared" si="39"/>
        <v>34.212399999999995</v>
      </c>
      <c r="AR204" s="22">
        <f t="shared" si="33"/>
        <v>9.5404</v>
      </c>
      <c r="AS204" s="22">
        <f t="shared" si="34"/>
        <v>2.8584000000000001</v>
      </c>
      <c r="AT204" s="22">
        <f t="shared" si="35"/>
        <v>36.782399999999996</v>
      </c>
      <c r="AU204" s="22">
        <f t="shared" si="36"/>
        <v>1220.0104000000001</v>
      </c>
      <c r="AV204" s="22">
        <f t="shared" si="37"/>
        <v>27.016400000000001</v>
      </c>
      <c r="AW204" s="22" t="str">
        <f t="shared" si="38"/>
        <v/>
      </c>
    </row>
    <row r="205" spans="1:49" hidden="1" x14ac:dyDescent="0.3">
      <c r="A205" s="20">
        <v>45351.729166666664</v>
      </c>
      <c r="B205" s="19">
        <v>74</v>
      </c>
      <c r="C205" s="19">
        <v>66</v>
      </c>
      <c r="D205" s="19">
        <v>62</v>
      </c>
      <c r="E205" s="19">
        <v>13</v>
      </c>
      <c r="F205" s="19">
        <v>1</v>
      </c>
      <c r="G205" s="19">
        <v>69</v>
      </c>
      <c r="H205" s="19">
        <v>2371</v>
      </c>
      <c r="I205" s="19">
        <v>49</v>
      </c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N205" s="21">
        <f t="shared" si="40"/>
        <v>45351.729166666664</v>
      </c>
      <c r="AO205" s="22">
        <f t="shared" si="31"/>
        <v>39.866399999999999</v>
      </c>
      <c r="AP205" s="22">
        <f t="shared" si="32"/>
        <v>35.754399999999997</v>
      </c>
      <c r="AQ205" s="22">
        <f t="shared" si="39"/>
        <v>33.698399999999999</v>
      </c>
      <c r="AR205" s="22">
        <f t="shared" si="33"/>
        <v>8.5123999999999995</v>
      </c>
      <c r="AS205" s="22">
        <f t="shared" si="34"/>
        <v>2.3444000000000003</v>
      </c>
      <c r="AT205" s="22">
        <f t="shared" si="35"/>
        <v>37.296399999999998</v>
      </c>
      <c r="AU205" s="22">
        <f t="shared" si="36"/>
        <v>1220.5244</v>
      </c>
      <c r="AV205" s="22">
        <f t="shared" si="37"/>
        <v>27.016400000000001</v>
      </c>
      <c r="AW205" s="22" t="str">
        <f t="shared" si="38"/>
        <v/>
      </c>
    </row>
    <row r="206" spans="1:49" hidden="1" x14ac:dyDescent="0.3">
      <c r="A206" s="20">
        <v>45351.736111111109</v>
      </c>
      <c r="B206" s="19">
        <v>79</v>
      </c>
      <c r="C206" s="19">
        <v>69</v>
      </c>
      <c r="D206" s="19">
        <v>64</v>
      </c>
      <c r="E206" s="19">
        <v>13</v>
      </c>
      <c r="F206" s="19">
        <v>1</v>
      </c>
      <c r="G206" s="19">
        <v>70</v>
      </c>
      <c r="H206" s="19">
        <v>2370</v>
      </c>
      <c r="I206" s="19">
        <v>52</v>
      </c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N206" s="21">
        <f t="shared" si="40"/>
        <v>45351.736111111109</v>
      </c>
      <c r="AO206" s="22">
        <f t="shared" si="31"/>
        <v>42.436399999999999</v>
      </c>
      <c r="AP206" s="22">
        <f t="shared" si="32"/>
        <v>37.296399999999998</v>
      </c>
      <c r="AQ206" s="22">
        <f t="shared" si="39"/>
        <v>34.726399999999998</v>
      </c>
      <c r="AR206" s="22">
        <f t="shared" si="33"/>
        <v>8.5123999999999995</v>
      </c>
      <c r="AS206" s="22">
        <f t="shared" si="34"/>
        <v>2.3444000000000003</v>
      </c>
      <c r="AT206" s="22">
        <f t="shared" si="35"/>
        <v>37.810400000000001</v>
      </c>
      <c r="AU206" s="22">
        <f t="shared" si="36"/>
        <v>1220.0104000000001</v>
      </c>
      <c r="AV206" s="22">
        <f t="shared" si="37"/>
        <v>28.558400000000002</v>
      </c>
      <c r="AW206" s="22" t="str">
        <f t="shared" si="38"/>
        <v/>
      </c>
    </row>
    <row r="207" spans="1:49" hidden="1" x14ac:dyDescent="0.3">
      <c r="A207" s="20">
        <v>45351.743055555555</v>
      </c>
      <c r="B207" s="19">
        <v>76</v>
      </c>
      <c r="C207" s="19">
        <v>65</v>
      </c>
      <c r="D207" s="19">
        <v>63</v>
      </c>
      <c r="E207" s="19">
        <v>10</v>
      </c>
      <c r="F207" s="19">
        <v>0</v>
      </c>
      <c r="G207" s="19">
        <v>71</v>
      </c>
      <c r="H207" s="19">
        <v>2371</v>
      </c>
      <c r="I207" s="19">
        <v>52</v>
      </c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N207" s="21">
        <f t="shared" si="40"/>
        <v>45351.743055555555</v>
      </c>
      <c r="AO207" s="22">
        <f t="shared" si="31"/>
        <v>40.894399999999997</v>
      </c>
      <c r="AP207" s="22">
        <f t="shared" si="32"/>
        <v>35.240400000000001</v>
      </c>
      <c r="AQ207" s="22">
        <f t="shared" si="39"/>
        <v>34.212399999999995</v>
      </c>
      <c r="AR207" s="22">
        <f t="shared" si="33"/>
        <v>6.9704000000000006</v>
      </c>
      <c r="AS207" s="22">
        <f t="shared" si="34"/>
        <v>1.8304</v>
      </c>
      <c r="AT207" s="22">
        <f t="shared" si="35"/>
        <v>38.324399999999997</v>
      </c>
      <c r="AU207" s="22">
        <f t="shared" si="36"/>
        <v>1220.5244</v>
      </c>
      <c r="AV207" s="22">
        <f t="shared" si="37"/>
        <v>28.558400000000002</v>
      </c>
      <c r="AW207" s="22" t="str">
        <f t="shared" si="38"/>
        <v/>
      </c>
    </row>
    <row r="208" spans="1:49" hidden="1" x14ac:dyDescent="0.3">
      <c r="A208" s="20">
        <v>45351.75</v>
      </c>
      <c r="B208" s="19">
        <v>74</v>
      </c>
      <c r="C208" s="19">
        <v>68</v>
      </c>
      <c r="D208" s="19">
        <v>63</v>
      </c>
      <c r="E208" s="19">
        <v>10</v>
      </c>
      <c r="F208" s="19">
        <v>0</v>
      </c>
      <c r="G208" s="19">
        <v>75</v>
      </c>
      <c r="H208" s="19">
        <v>2370</v>
      </c>
      <c r="I208" s="19">
        <v>51</v>
      </c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N208" s="21">
        <f t="shared" si="40"/>
        <v>45351.75</v>
      </c>
      <c r="AO208" s="22">
        <f t="shared" si="31"/>
        <v>39.866399999999999</v>
      </c>
      <c r="AP208" s="22">
        <f t="shared" si="32"/>
        <v>36.782399999999996</v>
      </c>
      <c r="AQ208" s="22">
        <f t="shared" si="39"/>
        <v>34.212399999999995</v>
      </c>
      <c r="AR208" s="22">
        <f t="shared" si="33"/>
        <v>6.9704000000000006</v>
      </c>
      <c r="AS208" s="22">
        <f t="shared" si="34"/>
        <v>1.8304</v>
      </c>
      <c r="AT208" s="22">
        <f t="shared" si="35"/>
        <v>40.380400000000002</v>
      </c>
      <c r="AU208" s="22">
        <f t="shared" si="36"/>
        <v>1220.0104000000001</v>
      </c>
      <c r="AV208" s="22">
        <f t="shared" si="37"/>
        <v>28.044400000000003</v>
      </c>
      <c r="AW208" s="22" t="str">
        <f t="shared" si="38"/>
        <v/>
      </c>
    </row>
    <row r="209" spans="1:49" hidden="1" x14ac:dyDescent="0.3">
      <c r="A209" s="20">
        <v>45351.756944444445</v>
      </c>
      <c r="B209" s="19">
        <v>79</v>
      </c>
      <c r="C209" s="19">
        <v>66</v>
      </c>
      <c r="D209" s="19">
        <v>64</v>
      </c>
      <c r="E209" s="19">
        <v>9</v>
      </c>
      <c r="F209" s="19">
        <v>1</v>
      </c>
      <c r="G209" s="19">
        <v>77</v>
      </c>
      <c r="H209" s="19">
        <v>2371</v>
      </c>
      <c r="I209" s="19">
        <v>52</v>
      </c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N209" s="21">
        <f t="shared" si="40"/>
        <v>45351.756944444445</v>
      </c>
      <c r="AO209" s="22">
        <f t="shared" si="31"/>
        <v>42.436399999999999</v>
      </c>
      <c r="AP209" s="22">
        <f t="shared" si="32"/>
        <v>35.754399999999997</v>
      </c>
      <c r="AQ209" s="22">
        <f t="shared" si="39"/>
        <v>34.726399999999998</v>
      </c>
      <c r="AR209" s="22">
        <f t="shared" si="33"/>
        <v>6.4564000000000004</v>
      </c>
      <c r="AS209" s="22">
        <f t="shared" si="34"/>
        <v>2.3444000000000003</v>
      </c>
      <c r="AT209" s="22">
        <f t="shared" si="35"/>
        <v>41.4084</v>
      </c>
      <c r="AU209" s="22">
        <f t="shared" si="36"/>
        <v>1220.5244</v>
      </c>
      <c r="AV209" s="22">
        <f t="shared" si="37"/>
        <v>28.558400000000002</v>
      </c>
      <c r="AW209" s="22" t="str">
        <f t="shared" si="38"/>
        <v/>
      </c>
    </row>
    <row r="210" spans="1:49" hidden="1" x14ac:dyDescent="0.3">
      <c r="A210" s="20">
        <v>45351.763888888891</v>
      </c>
      <c r="B210" s="19">
        <v>84</v>
      </c>
      <c r="C210" s="19">
        <v>64</v>
      </c>
      <c r="D210" s="19">
        <v>66</v>
      </c>
      <c r="E210" s="19">
        <v>14</v>
      </c>
      <c r="F210" s="19">
        <v>0</v>
      </c>
      <c r="G210" s="19">
        <v>79</v>
      </c>
      <c r="H210" s="19">
        <v>2371</v>
      </c>
      <c r="I210" s="19">
        <v>48</v>
      </c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N210" s="21">
        <f t="shared" si="40"/>
        <v>45351.763888888891</v>
      </c>
      <c r="AO210" s="22">
        <f t="shared" ref="AO210:AO273" si="41">IF(B210&lt;&gt;"", (B210*0.514)+1.8304,"")</f>
        <v>45.006399999999999</v>
      </c>
      <c r="AP210" s="22">
        <f t="shared" ref="AP210:AP273" si="42">IF(C210&lt;&gt;"", (C210*0.514)+1.8304,"")</f>
        <v>34.726399999999998</v>
      </c>
      <c r="AQ210" s="22">
        <f t="shared" si="39"/>
        <v>35.754399999999997</v>
      </c>
      <c r="AR210" s="22">
        <f t="shared" ref="AR210:AR273" si="43">IF(E210&lt;&gt;"", (E210*0.514)+1.8304,"")</f>
        <v>9.0263999999999989</v>
      </c>
      <c r="AS210" s="22">
        <f t="shared" ref="AS210:AS273" si="44">IF(F210&lt;&gt;"", (F210*0.514)+1.8304,"")</f>
        <v>1.8304</v>
      </c>
      <c r="AT210" s="22">
        <f t="shared" ref="AT210:AT273" si="45">IF(G210&lt;&gt;"", (G210*0.514)+1.8304,"")</f>
        <v>42.436399999999999</v>
      </c>
      <c r="AU210" s="22">
        <f t="shared" ref="AU210:AU273" si="46">IF(H210&lt;&gt;"", (H210*0.514)+1.8304,"")</f>
        <v>1220.5244</v>
      </c>
      <c r="AV210" s="22">
        <f t="shared" ref="AV210:AV273" si="47">IF(I210&lt;&gt;"", (I210*0.514)+1.8304,"")</f>
        <v>26.502400000000002</v>
      </c>
      <c r="AW210" s="22" t="str">
        <f t="shared" ref="AW210:AW273" si="48">IF(J210&lt;&gt;"", (J210*0.514)+1.8304,"")</f>
        <v/>
      </c>
    </row>
    <row r="211" spans="1:49" hidden="1" x14ac:dyDescent="0.3">
      <c r="A211" s="20">
        <v>45351.770833333336</v>
      </c>
      <c r="B211" s="19">
        <v>88</v>
      </c>
      <c r="C211" s="19">
        <v>69</v>
      </c>
      <c r="D211" s="19">
        <v>67</v>
      </c>
      <c r="E211" s="19">
        <v>13</v>
      </c>
      <c r="F211" s="19">
        <v>0</v>
      </c>
      <c r="G211" s="19">
        <v>81</v>
      </c>
      <c r="H211" s="19">
        <v>2372</v>
      </c>
      <c r="I211" s="19">
        <v>47</v>
      </c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N211" s="21">
        <f t="shared" si="40"/>
        <v>45351.770833333336</v>
      </c>
      <c r="AO211" s="22">
        <f t="shared" si="41"/>
        <v>47.062399999999997</v>
      </c>
      <c r="AP211" s="22">
        <f t="shared" si="42"/>
        <v>37.296399999999998</v>
      </c>
      <c r="AQ211" s="22">
        <f t="shared" ref="AQ211:AQ274" si="49">IF(D211&lt;&gt;"", (D211*0.514)+1.8304,"")</f>
        <v>36.2684</v>
      </c>
      <c r="AR211" s="22">
        <f t="shared" si="43"/>
        <v>8.5123999999999995</v>
      </c>
      <c r="AS211" s="22">
        <f t="shared" si="44"/>
        <v>1.8304</v>
      </c>
      <c r="AT211" s="22">
        <f t="shared" si="45"/>
        <v>43.464399999999998</v>
      </c>
      <c r="AU211" s="22">
        <f t="shared" si="46"/>
        <v>1221.0384000000001</v>
      </c>
      <c r="AV211" s="22">
        <f t="shared" si="47"/>
        <v>25.988400000000002</v>
      </c>
      <c r="AW211" s="22" t="str">
        <f t="shared" si="48"/>
        <v/>
      </c>
    </row>
    <row r="212" spans="1:49" hidden="1" x14ac:dyDescent="0.3">
      <c r="A212" s="20">
        <v>45351.777777777781</v>
      </c>
      <c r="B212" s="19">
        <v>91</v>
      </c>
      <c r="C212" s="19">
        <v>74</v>
      </c>
      <c r="D212" s="19">
        <v>70</v>
      </c>
      <c r="E212" s="19">
        <v>15</v>
      </c>
      <c r="F212" s="19">
        <v>1</v>
      </c>
      <c r="G212" s="19">
        <v>78</v>
      </c>
      <c r="H212" s="19">
        <v>2371</v>
      </c>
      <c r="I212" s="19">
        <v>49</v>
      </c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N212" s="21">
        <f t="shared" si="40"/>
        <v>45351.777777777781</v>
      </c>
      <c r="AO212" s="22">
        <f t="shared" si="41"/>
        <v>48.604399999999998</v>
      </c>
      <c r="AP212" s="22">
        <f t="shared" si="42"/>
        <v>39.866399999999999</v>
      </c>
      <c r="AQ212" s="22">
        <f t="shared" si="49"/>
        <v>37.810400000000001</v>
      </c>
      <c r="AR212" s="22">
        <f t="shared" si="43"/>
        <v>9.5404</v>
      </c>
      <c r="AS212" s="22">
        <f t="shared" si="44"/>
        <v>2.3444000000000003</v>
      </c>
      <c r="AT212" s="22">
        <f t="shared" si="45"/>
        <v>41.922399999999996</v>
      </c>
      <c r="AU212" s="22">
        <f t="shared" si="46"/>
        <v>1220.5244</v>
      </c>
      <c r="AV212" s="22">
        <f t="shared" si="47"/>
        <v>27.016400000000001</v>
      </c>
      <c r="AW212" s="22" t="str">
        <f t="shared" si="48"/>
        <v/>
      </c>
    </row>
    <row r="213" spans="1:49" hidden="1" x14ac:dyDescent="0.3">
      <c r="A213" s="20">
        <v>45351.784722222219</v>
      </c>
      <c r="B213" s="19">
        <v>96</v>
      </c>
      <c r="C213" s="19">
        <v>77</v>
      </c>
      <c r="D213" s="19">
        <v>68</v>
      </c>
      <c r="E213" s="19">
        <v>19</v>
      </c>
      <c r="F213" s="19">
        <v>1</v>
      </c>
      <c r="G213" s="19">
        <v>78</v>
      </c>
      <c r="H213" s="19">
        <v>2371</v>
      </c>
      <c r="I213" s="19">
        <v>48</v>
      </c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N213" s="21">
        <f t="shared" si="40"/>
        <v>45351.784722222219</v>
      </c>
      <c r="AO213" s="22">
        <f t="shared" si="41"/>
        <v>51.174399999999999</v>
      </c>
      <c r="AP213" s="22">
        <f t="shared" si="42"/>
        <v>41.4084</v>
      </c>
      <c r="AQ213" s="22">
        <f t="shared" si="49"/>
        <v>36.782399999999996</v>
      </c>
      <c r="AR213" s="22">
        <f t="shared" si="43"/>
        <v>11.596399999999999</v>
      </c>
      <c r="AS213" s="22">
        <f t="shared" si="44"/>
        <v>2.3444000000000003</v>
      </c>
      <c r="AT213" s="22">
        <f t="shared" si="45"/>
        <v>41.922399999999996</v>
      </c>
      <c r="AU213" s="22">
        <f t="shared" si="46"/>
        <v>1220.5244</v>
      </c>
      <c r="AV213" s="22">
        <f t="shared" si="47"/>
        <v>26.502400000000002</v>
      </c>
      <c r="AW213" s="22" t="str">
        <f t="shared" si="48"/>
        <v/>
      </c>
    </row>
    <row r="214" spans="1:49" hidden="1" x14ac:dyDescent="0.3">
      <c r="A214" s="20">
        <v>45351.791666666664</v>
      </c>
      <c r="B214" s="19">
        <v>100</v>
      </c>
      <c r="C214" s="19">
        <v>79</v>
      </c>
      <c r="D214" s="19">
        <v>68</v>
      </c>
      <c r="E214" s="19">
        <v>24</v>
      </c>
      <c r="F214" s="19">
        <v>1</v>
      </c>
      <c r="G214" s="19">
        <v>78</v>
      </c>
      <c r="H214" s="19">
        <v>2370</v>
      </c>
      <c r="I214" s="19">
        <v>46</v>
      </c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N214" s="21">
        <f t="shared" si="40"/>
        <v>45351.791666666664</v>
      </c>
      <c r="AO214" s="22">
        <f t="shared" si="41"/>
        <v>53.230399999999996</v>
      </c>
      <c r="AP214" s="22">
        <f t="shared" si="42"/>
        <v>42.436399999999999</v>
      </c>
      <c r="AQ214" s="22">
        <f t="shared" si="49"/>
        <v>36.782399999999996</v>
      </c>
      <c r="AR214" s="22">
        <f t="shared" si="43"/>
        <v>14.166399999999999</v>
      </c>
      <c r="AS214" s="22">
        <f t="shared" si="44"/>
        <v>2.3444000000000003</v>
      </c>
      <c r="AT214" s="22">
        <f t="shared" si="45"/>
        <v>41.922399999999996</v>
      </c>
      <c r="AU214" s="22">
        <f t="shared" si="46"/>
        <v>1220.0104000000001</v>
      </c>
      <c r="AV214" s="22">
        <f t="shared" si="47"/>
        <v>25.474400000000003</v>
      </c>
      <c r="AW214" s="22" t="str">
        <f t="shared" si="48"/>
        <v/>
      </c>
    </row>
    <row r="215" spans="1:49" hidden="1" x14ac:dyDescent="0.3">
      <c r="A215" s="20">
        <v>45351.798611111109</v>
      </c>
      <c r="B215" s="19">
        <v>96</v>
      </c>
      <c r="C215" s="19">
        <v>78</v>
      </c>
      <c r="D215" s="19">
        <v>65</v>
      </c>
      <c r="E215" s="19">
        <v>10</v>
      </c>
      <c r="F215" s="19">
        <v>0</v>
      </c>
      <c r="G215" s="19">
        <v>76</v>
      </c>
      <c r="H215" s="19">
        <v>2371</v>
      </c>
      <c r="I215" s="19">
        <v>43</v>
      </c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N215" s="21">
        <f t="shared" si="40"/>
        <v>45351.798611111109</v>
      </c>
      <c r="AO215" s="22">
        <f t="shared" si="41"/>
        <v>51.174399999999999</v>
      </c>
      <c r="AP215" s="22">
        <f t="shared" si="42"/>
        <v>41.922399999999996</v>
      </c>
      <c r="AQ215" s="22">
        <f t="shared" si="49"/>
        <v>35.240400000000001</v>
      </c>
      <c r="AR215" s="22">
        <f t="shared" si="43"/>
        <v>6.9704000000000006</v>
      </c>
      <c r="AS215" s="22">
        <f t="shared" si="44"/>
        <v>1.8304</v>
      </c>
      <c r="AT215" s="22">
        <f t="shared" si="45"/>
        <v>40.894399999999997</v>
      </c>
      <c r="AU215" s="22">
        <f t="shared" si="46"/>
        <v>1220.5244</v>
      </c>
      <c r="AV215" s="22">
        <f t="shared" si="47"/>
        <v>23.932400000000001</v>
      </c>
      <c r="AW215" s="22" t="str">
        <f t="shared" si="48"/>
        <v/>
      </c>
    </row>
    <row r="216" spans="1:49" hidden="1" x14ac:dyDescent="0.3">
      <c r="A216" s="20">
        <v>45351.805555555555</v>
      </c>
      <c r="B216" s="19">
        <v>94</v>
      </c>
      <c r="C216" s="19">
        <v>73</v>
      </c>
      <c r="D216" s="19">
        <v>63</v>
      </c>
      <c r="E216" s="19">
        <v>8</v>
      </c>
      <c r="F216" s="19">
        <v>0</v>
      </c>
      <c r="G216" s="19">
        <v>80</v>
      </c>
      <c r="H216" s="19">
        <v>2371</v>
      </c>
      <c r="I216" s="19">
        <v>41</v>
      </c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N216" s="21">
        <f t="shared" si="40"/>
        <v>45351.805555555555</v>
      </c>
      <c r="AO216" s="22">
        <f t="shared" si="41"/>
        <v>50.1464</v>
      </c>
      <c r="AP216" s="22">
        <f t="shared" si="42"/>
        <v>39.352399999999996</v>
      </c>
      <c r="AQ216" s="22">
        <f t="shared" si="49"/>
        <v>34.212399999999995</v>
      </c>
      <c r="AR216" s="22">
        <f t="shared" si="43"/>
        <v>5.9424000000000001</v>
      </c>
      <c r="AS216" s="22">
        <f t="shared" si="44"/>
        <v>1.8304</v>
      </c>
      <c r="AT216" s="22">
        <f t="shared" si="45"/>
        <v>42.950400000000002</v>
      </c>
      <c r="AU216" s="22">
        <f t="shared" si="46"/>
        <v>1220.5244</v>
      </c>
      <c r="AV216" s="22">
        <f t="shared" si="47"/>
        <v>22.904400000000003</v>
      </c>
      <c r="AW216" s="22" t="str">
        <f t="shared" si="48"/>
        <v/>
      </c>
    </row>
    <row r="217" spans="1:49" hidden="1" x14ac:dyDescent="0.3">
      <c r="A217" s="20">
        <v>45351.8125</v>
      </c>
      <c r="B217" s="19">
        <v>92</v>
      </c>
      <c r="C217" s="19">
        <v>73</v>
      </c>
      <c r="D217" s="19">
        <v>63</v>
      </c>
      <c r="E217" s="19">
        <v>9</v>
      </c>
      <c r="F217" s="19">
        <v>0</v>
      </c>
      <c r="G217" s="19">
        <v>80</v>
      </c>
      <c r="H217" s="19">
        <v>2372</v>
      </c>
      <c r="I217" s="19">
        <v>43</v>
      </c>
      <c r="J217" s="19">
        <v>8</v>
      </c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N217" s="21">
        <f t="shared" si="40"/>
        <v>45351.8125</v>
      </c>
      <c r="AO217" s="22">
        <f t="shared" si="41"/>
        <v>49.118400000000001</v>
      </c>
      <c r="AP217" s="22">
        <f t="shared" si="42"/>
        <v>39.352399999999996</v>
      </c>
      <c r="AQ217" s="22">
        <f t="shared" si="49"/>
        <v>34.212399999999995</v>
      </c>
      <c r="AR217" s="22">
        <f t="shared" si="43"/>
        <v>6.4564000000000004</v>
      </c>
      <c r="AS217" s="22">
        <f t="shared" si="44"/>
        <v>1.8304</v>
      </c>
      <c r="AT217" s="22">
        <f t="shared" si="45"/>
        <v>42.950400000000002</v>
      </c>
      <c r="AU217" s="22">
        <f t="shared" si="46"/>
        <v>1221.0384000000001</v>
      </c>
      <c r="AV217" s="22">
        <f t="shared" si="47"/>
        <v>23.932400000000001</v>
      </c>
      <c r="AW217" s="22">
        <f t="shared" si="48"/>
        <v>5.9424000000000001</v>
      </c>
    </row>
    <row r="218" spans="1:49" hidden="1" x14ac:dyDescent="0.3">
      <c r="A218" s="20">
        <v>45351.819444444445</v>
      </c>
      <c r="B218" s="19">
        <v>91</v>
      </c>
      <c r="C218" s="19">
        <v>74</v>
      </c>
      <c r="D218" s="19">
        <v>62</v>
      </c>
      <c r="E218" s="19">
        <v>10</v>
      </c>
      <c r="F218" s="19">
        <v>0</v>
      </c>
      <c r="G218" s="19">
        <v>82</v>
      </c>
      <c r="H218" s="19">
        <v>2381</v>
      </c>
      <c r="I218" s="19">
        <v>43</v>
      </c>
      <c r="J218" s="19">
        <v>9</v>
      </c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N218" s="21">
        <f t="shared" si="40"/>
        <v>45351.819444444445</v>
      </c>
      <c r="AO218" s="22">
        <f t="shared" si="41"/>
        <v>48.604399999999998</v>
      </c>
      <c r="AP218" s="22">
        <f t="shared" si="42"/>
        <v>39.866399999999999</v>
      </c>
      <c r="AQ218" s="22">
        <f t="shared" si="49"/>
        <v>33.698399999999999</v>
      </c>
      <c r="AR218" s="22">
        <f t="shared" si="43"/>
        <v>6.9704000000000006</v>
      </c>
      <c r="AS218" s="22">
        <f t="shared" si="44"/>
        <v>1.8304</v>
      </c>
      <c r="AT218" s="22">
        <f t="shared" si="45"/>
        <v>43.978400000000001</v>
      </c>
      <c r="AU218" s="22">
        <f t="shared" si="46"/>
        <v>1225.6644000000001</v>
      </c>
      <c r="AV218" s="22">
        <f t="shared" si="47"/>
        <v>23.932400000000001</v>
      </c>
      <c r="AW218" s="22">
        <f t="shared" si="48"/>
        <v>6.4564000000000004</v>
      </c>
    </row>
    <row r="219" spans="1:49" hidden="1" x14ac:dyDescent="0.3">
      <c r="A219" s="20">
        <v>45351.826388888891</v>
      </c>
      <c r="B219" s="19">
        <v>87</v>
      </c>
      <c r="C219" s="19">
        <v>75</v>
      </c>
      <c r="D219" s="19">
        <v>66</v>
      </c>
      <c r="E219" s="19">
        <v>11</v>
      </c>
      <c r="F219" s="19">
        <v>0</v>
      </c>
      <c r="G219" s="19">
        <v>81</v>
      </c>
      <c r="H219" s="19">
        <v>2372</v>
      </c>
      <c r="I219" s="19">
        <v>45</v>
      </c>
      <c r="J219" s="19">
        <v>9</v>
      </c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N219" s="21">
        <f t="shared" si="40"/>
        <v>45351.826388888891</v>
      </c>
      <c r="AO219" s="22">
        <f t="shared" si="41"/>
        <v>46.548400000000001</v>
      </c>
      <c r="AP219" s="22">
        <f t="shared" si="42"/>
        <v>40.380400000000002</v>
      </c>
      <c r="AQ219" s="22">
        <f t="shared" si="49"/>
        <v>35.754399999999997</v>
      </c>
      <c r="AR219" s="22">
        <f t="shared" si="43"/>
        <v>7.4843999999999999</v>
      </c>
      <c r="AS219" s="22">
        <f t="shared" si="44"/>
        <v>1.8304</v>
      </c>
      <c r="AT219" s="22">
        <f t="shared" si="45"/>
        <v>43.464399999999998</v>
      </c>
      <c r="AU219" s="22">
        <f t="shared" si="46"/>
        <v>1221.0384000000001</v>
      </c>
      <c r="AV219" s="22">
        <f t="shared" si="47"/>
        <v>24.9604</v>
      </c>
      <c r="AW219" s="22">
        <f t="shared" si="48"/>
        <v>6.4564000000000004</v>
      </c>
    </row>
    <row r="220" spans="1:49" hidden="1" x14ac:dyDescent="0.3">
      <c r="A220" s="20">
        <v>45351.833333333336</v>
      </c>
      <c r="B220" s="19">
        <v>83</v>
      </c>
      <c r="C220" s="19">
        <v>76</v>
      </c>
      <c r="D220" s="19">
        <v>66</v>
      </c>
      <c r="E220" s="19">
        <v>16</v>
      </c>
      <c r="F220" s="19">
        <v>0</v>
      </c>
      <c r="G220" s="19">
        <v>82</v>
      </c>
      <c r="H220" s="19">
        <v>2372</v>
      </c>
      <c r="I220" s="19">
        <v>47</v>
      </c>
      <c r="J220" s="19">
        <v>9</v>
      </c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N220" s="21">
        <f t="shared" si="40"/>
        <v>45351.833333333336</v>
      </c>
      <c r="AO220" s="22">
        <f t="shared" si="41"/>
        <v>44.492399999999996</v>
      </c>
      <c r="AP220" s="22">
        <f t="shared" si="42"/>
        <v>40.894399999999997</v>
      </c>
      <c r="AQ220" s="22">
        <f t="shared" si="49"/>
        <v>35.754399999999997</v>
      </c>
      <c r="AR220" s="22">
        <f t="shared" si="43"/>
        <v>10.054400000000001</v>
      </c>
      <c r="AS220" s="22">
        <f t="shared" si="44"/>
        <v>1.8304</v>
      </c>
      <c r="AT220" s="22">
        <f t="shared" si="45"/>
        <v>43.978400000000001</v>
      </c>
      <c r="AU220" s="22">
        <f t="shared" si="46"/>
        <v>1221.0384000000001</v>
      </c>
      <c r="AV220" s="22">
        <f t="shared" si="47"/>
        <v>25.988400000000002</v>
      </c>
      <c r="AW220" s="22">
        <f t="shared" si="48"/>
        <v>6.4564000000000004</v>
      </c>
    </row>
    <row r="221" spans="1:49" hidden="1" x14ac:dyDescent="0.3">
      <c r="A221" s="20">
        <v>45351.840277777781</v>
      </c>
      <c r="B221" s="19">
        <v>84</v>
      </c>
      <c r="C221" s="19">
        <v>81</v>
      </c>
      <c r="D221" s="19">
        <v>67</v>
      </c>
      <c r="E221" s="19">
        <v>16</v>
      </c>
      <c r="F221" s="19">
        <v>0</v>
      </c>
      <c r="G221" s="19">
        <v>80</v>
      </c>
      <c r="H221" s="19">
        <v>2371</v>
      </c>
      <c r="I221" s="19">
        <v>49</v>
      </c>
      <c r="J221" s="19">
        <v>11</v>
      </c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N221" s="21">
        <f t="shared" si="40"/>
        <v>45351.840277777781</v>
      </c>
      <c r="AO221" s="22">
        <f t="shared" si="41"/>
        <v>45.006399999999999</v>
      </c>
      <c r="AP221" s="22">
        <f t="shared" si="42"/>
        <v>43.464399999999998</v>
      </c>
      <c r="AQ221" s="22">
        <f t="shared" si="49"/>
        <v>36.2684</v>
      </c>
      <c r="AR221" s="22">
        <f t="shared" si="43"/>
        <v>10.054400000000001</v>
      </c>
      <c r="AS221" s="22">
        <f t="shared" si="44"/>
        <v>1.8304</v>
      </c>
      <c r="AT221" s="22">
        <f t="shared" si="45"/>
        <v>42.950400000000002</v>
      </c>
      <c r="AU221" s="22">
        <f t="shared" si="46"/>
        <v>1220.5244</v>
      </c>
      <c r="AV221" s="22">
        <f t="shared" si="47"/>
        <v>27.016400000000001</v>
      </c>
      <c r="AW221" s="22">
        <f t="shared" si="48"/>
        <v>7.4843999999999999</v>
      </c>
    </row>
    <row r="222" spans="1:49" hidden="1" x14ac:dyDescent="0.3">
      <c r="A222" s="20">
        <v>45351.847222222219</v>
      </c>
      <c r="B222" s="19">
        <v>88</v>
      </c>
      <c r="C222" s="19">
        <v>83</v>
      </c>
      <c r="D222" s="19">
        <v>76</v>
      </c>
      <c r="E222" s="19">
        <v>14</v>
      </c>
      <c r="F222" s="19">
        <v>1</v>
      </c>
      <c r="G222" s="19">
        <v>81</v>
      </c>
      <c r="H222" s="19">
        <v>2371</v>
      </c>
      <c r="I222" s="19">
        <v>52</v>
      </c>
      <c r="J222" s="19">
        <v>12</v>
      </c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N222" s="21">
        <f t="shared" si="40"/>
        <v>45351.847222222219</v>
      </c>
      <c r="AO222" s="22">
        <f t="shared" si="41"/>
        <v>47.062399999999997</v>
      </c>
      <c r="AP222" s="22">
        <f t="shared" si="42"/>
        <v>44.492399999999996</v>
      </c>
      <c r="AQ222" s="22">
        <f t="shared" si="49"/>
        <v>40.894399999999997</v>
      </c>
      <c r="AR222" s="22">
        <f t="shared" si="43"/>
        <v>9.0263999999999989</v>
      </c>
      <c r="AS222" s="22">
        <f t="shared" si="44"/>
        <v>2.3444000000000003</v>
      </c>
      <c r="AT222" s="22">
        <f t="shared" si="45"/>
        <v>43.464399999999998</v>
      </c>
      <c r="AU222" s="22">
        <f t="shared" si="46"/>
        <v>1220.5244</v>
      </c>
      <c r="AV222" s="22">
        <f t="shared" si="47"/>
        <v>28.558400000000002</v>
      </c>
      <c r="AW222" s="22">
        <f t="shared" si="48"/>
        <v>7.9984000000000002</v>
      </c>
    </row>
    <row r="223" spans="1:49" hidden="1" x14ac:dyDescent="0.3">
      <c r="A223" s="20">
        <v>45351.854166666664</v>
      </c>
      <c r="B223" s="19">
        <v>88</v>
      </c>
      <c r="C223" s="19">
        <v>85</v>
      </c>
      <c r="D223" s="19">
        <v>75</v>
      </c>
      <c r="E223" s="19">
        <v>14</v>
      </c>
      <c r="F223" s="19">
        <v>1</v>
      </c>
      <c r="G223" s="19">
        <v>83</v>
      </c>
      <c r="H223" s="19">
        <v>2370</v>
      </c>
      <c r="I223" s="19">
        <v>52</v>
      </c>
      <c r="J223" s="19">
        <v>9</v>
      </c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N223" s="21">
        <f t="shared" si="40"/>
        <v>45351.854166666664</v>
      </c>
      <c r="AO223" s="22">
        <f t="shared" si="41"/>
        <v>47.062399999999997</v>
      </c>
      <c r="AP223" s="22">
        <f t="shared" si="42"/>
        <v>45.520399999999995</v>
      </c>
      <c r="AQ223" s="22">
        <f t="shared" si="49"/>
        <v>40.380400000000002</v>
      </c>
      <c r="AR223" s="22">
        <f t="shared" si="43"/>
        <v>9.0263999999999989</v>
      </c>
      <c r="AS223" s="22">
        <f t="shared" si="44"/>
        <v>2.3444000000000003</v>
      </c>
      <c r="AT223" s="22">
        <f t="shared" si="45"/>
        <v>44.492399999999996</v>
      </c>
      <c r="AU223" s="22">
        <f t="shared" si="46"/>
        <v>1220.0104000000001</v>
      </c>
      <c r="AV223" s="22">
        <f t="shared" si="47"/>
        <v>28.558400000000002</v>
      </c>
      <c r="AW223" s="22">
        <f t="shared" si="48"/>
        <v>6.4564000000000004</v>
      </c>
    </row>
    <row r="224" spans="1:49" hidden="1" x14ac:dyDescent="0.3">
      <c r="A224" s="20">
        <v>45351.861111111109</v>
      </c>
      <c r="B224" s="19">
        <v>89</v>
      </c>
      <c r="C224" s="19">
        <v>87</v>
      </c>
      <c r="D224" s="19">
        <v>75</v>
      </c>
      <c r="E224" s="19">
        <v>14</v>
      </c>
      <c r="F224" s="19">
        <v>1</v>
      </c>
      <c r="G224" s="19">
        <v>85</v>
      </c>
      <c r="H224" s="19">
        <v>2371</v>
      </c>
      <c r="I224" s="19">
        <v>50</v>
      </c>
      <c r="J224" s="19">
        <v>7</v>
      </c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N224" s="21">
        <f t="shared" si="40"/>
        <v>45351.861111111109</v>
      </c>
      <c r="AO224" s="22">
        <f t="shared" si="41"/>
        <v>47.5764</v>
      </c>
      <c r="AP224" s="22">
        <f t="shared" si="42"/>
        <v>46.548400000000001</v>
      </c>
      <c r="AQ224" s="22">
        <f t="shared" si="49"/>
        <v>40.380400000000002</v>
      </c>
      <c r="AR224" s="22">
        <f t="shared" si="43"/>
        <v>9.0263999999999989</v>
      </c>
      <c r="AS224" s="22">
        <f t="shared" si="44"/>
        <v>2.3444000000000003</v>
      </c>
      <c r="AT224" s="22">
        <f t="shared" si="45"/>
        <v>45.520399999999995</v>
      </c>
      <c r="AU224" s="22">
        <f t="shared" si="46"/>
        <v>1220.5244</v>
      </c>
      <c r="AV224" s="22">
        <f t="shared" si="47"/>
        <v>27.5304</v>
      </c>
      <c r="AW224" s="22">
        <f t="shared" si="48"/>
        <v>5.4283999999999999</v>
      </c>
    </row>
    <row r="225" spans="1:49" hidden="1" x14ac:dyDescent="0.3">
      <c r="A225" s="20">
        <v>45351.868055555555</v>
      </c>
      <c r="B225" s="19">
        <v>91</v>
      </c>
      <c r="C225" s="19">
        <v>88</v>
      </c>
      <c r="D225" s="19">
        <v>71</v>
      </c>
      <c r="E225" s="19">
        <v>15</v>
      </c>
      <c r="F225" s="19">
        <v>3</v>
      </c>
      <c r="G225" s="19">
        <v>83</v>
      </c>
      <c r="H225" s="19">
        <v>2370</v>
      </c>
      <c r="I225" s="19">
        <v>46</v>
      </c>
      <c r="J225" s="19">
        <v>11</v>
      </c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N225" s="21">
        <f t="shared" si="40"/>
        <v>45351.868055555555</v>
      </c>
      <c r="AO225" s="22">
        <f t="shared" si="41"/>
        <v>48.604399999999998</v>
      </c>
      <c r="AP225" s="22">
        <f t="shared" si="42"/>
        <v>47.062399999999997</v>
      </c>
      <c r="AQ225" s="22">
        <f t="shared" si="49"/>
        <v>38.324399999999997</v>
      </c>
      <c r="AR225" s="22">
        <f t="shared" si="43"/>
        <v>9.5404</v>
      </c>
      <c r="AS225" s="22">
        <f t="shared" si="44"/>
        <v>3.3723999999999998</v>
      </c>
      <c r="AT225" s="22">
        <f t="shared" si="45"/>
        <v>44.492399999999996</v>
      </c>
      <c r="AU225" s="22">
        <f t="shared" si="46"/>
        <v>1220.0104000000001</v>
      </c>
      <c r="AV225" s="22">
        <f t="shared" si="47"/>
        <v>25.474400000000003</v>
      </c>
      <c r="AW225" s="22">
        <f t="shared" si="48"/>
        <v>7.4843999999999999</v>
      </c>
    </row>
    <row r="226" spans="1:49" hidden="1" x14ac:dyDescent="0.3">
      <c r="A226" s="20">
        <v>45351.875</v>
      </c>
      <c r="B226" s="19">
        <v>93</v>
      </c>
      <c r="C226" s="19">
        <v>90</v>
      </c>
      <c r="D226" s="19">
        <v>72</v>
      </c>
      <c r="E226" s="19">
        <v>17</v>
      </c>
      <c r="F226" s="19">
        <v>3</v>
      </c>
      <c r="G226" s="19">
        <v>78</v>
      </c>
      <c r="H226" s="19">
        <v>2371</v>
      </c>
      <c r="I226" s="19">
        <v>47</v>
      </c>
      <c r="J226" s="19">
        <v>10</v>
      </c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N226" s="21">
        <f t="shared" si="40"/>
        <v>45351.875</v>
      </c>
      <c r="AO226" s="22">
        <f t="shared" si="41"/>
        <v>49.632399999999997</v>
      </c>
      <c r="AP226" s="22">
        <f t="shared" si="42"/>
        <v>48.090399999999995</v>
      </c>
      <c r="AQ226" s="22">
        <f t="shared" si="49"/>
        <v>38.8384</v>
      </c>
      <c r="AR226" s="22">
        <f t="shared" si="43"/>
        <v>10.5684</v>
      </c>
      <c r="AS226" s="22">
        <f t="shared" si="44"/>
        <v>3.3723999999999998</v>
      </c>
      <c r="AT226" s="22">
        <f t="shared" si="45"/>
        <v>41.922399999999996</v>
      </c>
      <c r="AU226" s="22">
        <f t="shared" si="46"/>
        <v>1220.5244</v>
      </c>
      <c r="AV226" s="22">
        <f t="shared" si="47"/>
        <v>25.988400000000002</v>
      </c>
      <c r="AW226" s="22">
        <f t="shared" si="48"/>
        <v>6.9704000000000006</v>
      </c>
    </row>
    <row r="227" spans="1:49" hidden="1" x14ac:dyDescent="0.3">
      <c r="A227" s="20">
        <v>45351.881944444445</v>
      </c>
      <c r="B227" s="19">
        <v>93</v>
      </c>
      <c r="C227" s="19">
        <v>89</v>
      </c>
      <c r="D227" s="19">
        <v>73</v>
      </c>
      <c r="E227" s="19">
        <v>23</v>
      </c>
      <c r="F227" s="19">
        <v>3</v>
      </c>
      <c r="G227" s="19">
        <v>82</v>
      </c>
      <c r="H227" s="19">
        <v>2370</v>
      </c>
      <c r="I227" s="19">
        <v>48</v>
      </c>
      <c r="J227" s="19">
        <v>13</v>
      </c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N227" s="21">
        <f t="shared" si="40"/>
        <v>45351.881944444445</v>
      </c>
      <c r="AO227" s="22">
        <f t="shared" si="41"/>
        <v>49.632399999999997</v>
      </c>
      <c r="AP227" s="22">
        <f t="shared" si="42"/>
        <v>47.5764</v>
      </c>
      <c r="AQ227" s="22">
        <f t="shared" si="49"/>
        <v>39.352399999999996</v>
      </c>
      <c r="AR227" s="22">
        <f t="shared" si="43"/>
        <v>13.6524</v>
      </c>
      <c r="AS227" s="22">
        <f t="shared" si="44"/>
        <v>3.3723999999999998</v>
      </c>
      <c r="AT227" s="22">
        <f t="shared" si="45"/>
        <v>43.978400000000001</v>
      </c>
      <c r="AU227" s="22">
        <f t="shared" si="46"/>
        <v>1220.0104000000001</v>
      </c>
      <c r="AV227" s="22">
        <f t="shared" si="47"/>
        <v>26.502400000000002</v>
      </c>
      <c r="AW227" s="22">
        <f t="shared" si="48"/>
        <v>8.5123999999999995</v>
      </c>
    </row>
    <row r="228" spans="1:49" hidden="1" x14ac:dyDescent="0.3">
      <c r="A228" s="20">
        <v>45351.888888888891</v>
      </c>
      <c r="B228" s="19">
        <v>94</v>
      </c>
      <c r="C228" s="19">
        <v>88</v>
      </c>
      <c r="D228" s="19">
        <v>73</v>
      </c>
      <c r="E228" s="19">
        <v>25</v>
      </c>
      <c r="F228" s="19">
        <v>6</v>
      </c>
      <c r="G228" s="19">
        <v>84</v>
      </c>
      <c r="H228" s="19">
        <v>2371</v>
      </c>
      <c r="I228" s="19">
        <v>48</v>
      </c>
      <c r="J228" s="19">
        <v>14</v>
      </c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N228" s="21">
        <f t="shared" si="40"/>
        <v>45351.888888888891</v>
      </c>
      <c r="AO228" s="22">
        <f t="shared" si="41"/>
        <v>50.1464</v>
      </c>
      <c r="AP228" s="22">
        <f t="shared" si="42"/>
        <v>47.062399999999997</v>
      </c>
      <c r="AQ228" s="22">
        <f t="shared" si="49"/>
        <v>39.352399999999996</v>
      </c>
      <c r="AR228" s="22">
        <f t="shared" si="43"/>
        <v>14.680399999999999</v>
      </c>
      <c r="AS228" s="22">
        <f t="shared" si="44"/>
        <v>4.9144000000000005</v>
      </c>
      <c r="AT228" s="22">
        <f t="shared" si="45"/>
        <v>45.006399999999999</v>
      </c>
      <c r="AU228" s="22">
        <f t="shared" si="46"/>
        <v>1220.5244</v>
      </c>
      <c r="AV228" s="22">
        <f t="shared" si="47"/>
        <v>26.502400000000002</v>
      </c>
      <c r="AW228" s="22">
        <f t="shared" si="48"/>
        <v>9.0263999999999989</v>
      </c>
    </row>
    <row r="229" spans="1:49" hidden="1" x14ac:dyDescent="0.3">
      <c r="A229" s="20">
        <v>45351.895833333336</v>
      </c>
      <c r="B229" s="19">
        <v>92</v>
      </c>
      <c r="C229" s="19">
        <v>89</v>
      </c>
      <c r="D229" s="19">
        <v>74</v>
      </c>
      <c r="E229" s="19">
        <v>29</v>
      </c>
      <c r="F229" s="19">
        <v>7</v>
      </c>
      <c r="G229" s="19">
        <v>89</v>
      </c>
      <c r="H229" s="19">
        <v>2370</v>
      </c>
      <c r="I229" s="19">
        <v>51</v>
      </c>
      <c r="J229" s="19">
        <v>16</v>
      </c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N229" s="21">
        <f t="shared" si="40"/>
        <v>45351.895833333336</v>
      </c>
      <c r="AO229" s="22">
        <f t="shared" si="41"/>
        <v>49.118400000000001</v>
      </c>
      <c r="AP229" s="22">
        <f t="shared" si="42"/>
        <v>47.5764</v>
      </c>
      <c r="AQ229" s="22">
        <f t="shared" si="49"/>
        <v>39.866399999999999</v>
      </c>
      <c r="AR229" s="22">
        <f t="shared" si="43"/>
        <v>16.7364</v>
      </c>
      <c r="AS229" s="22">
        <f t="shared" si="44"/>
        <v>5.4283999999999999</v>
      </c>
      <c r="AT229" s="22">
        <f t="shared" si="45"/>
        <v>47.5764</v>
      </c>
      <c r="AU229" s="22">
        <f t="shared" si="46"/>
        <v>1220.0104000000001</v>
      </c>
      <c r="AV229" s="22">
        <f t="shared" si="47"/>
        <v>28.044400000000003</v>
      </c>
      <c r="AW229" s="22">
        <f t="shared" si="48"/>
        <v>10.054400000000001</v>
      </c>
    </row>
    <row r="230" spans="1:49" hidden="1" x14ac:dyDescent="0.3">
      <c r="A230" s="20">
        <v>45351.902777777781</v>
      </c>
      <c r="B230" s="19">
        <v>91</v>
      </c>
      <c r="C230" s="19">
        <v>90</v>
      </c>
      <c r="D230" s="19">
        <v>77</v>
      </c>
      <c r="E230" s="19">
        <v>32</v>
      </c>
      <c r="F230" s="19">
        <v>5</v>
      </c>
      <c r="G230" s="19">
        <v>86</v>
      </c>
      <c r="H230" s="19">
        <v>2370</v>
      </c>
      <c r="I230" s="19">
        <v>49</v>
      </c>
      <c r="J230" s="19">
        <v>16</v>
      </c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N230" s="21">
        <f t="shared" si="40"/>
        <v>45351.902777777781</v>
      </c>
      <c r="AO230" s="22">
        <f t="shared" si="41"/>
        <v>48.604399999999998</v>
      </c>
      <c r="AP230" s="22">
        <f t="shared" si="42"/>
        <v>48.090399999999995</v>
      </c>
      <c r="AQ230" s="22">
        <f t="shared" si="49"/>
        <v>41.4084</v>
      </c>
      <c r="AR230" s="22">
        <f t="shared" si="43"/>
        <v>18.278400000000001</v>
      </c>
      <c r="AS230" s="22">
        <f t="shared" si="44"/>
        <v>4.4004000000000003</v>
      </c>
      <c r="AT230" s="22">
        <f t="shared" si="45"/>
        <v>46.034399999999998</v>
      </c>
      <c r="AU230" s="22">
        <f t="shared" si="46"/>
        <v>1220.0104000000001</v>
      </c>
      <c r="AV230" s="22">
        <f t="shared" si="47"/>
        <v>27.016400000000001</v>
      </c>
      <c r="AW230" s="22">
        <f t="shared" si="48"/>
        <v>10.054400000000001</v>
      </c>
    </row>
    <row r="231" spans="1:49" hidden="1" x14ac:dyDescent="0.3">
      <c r="A231" s="20">
        <v>45351.909722222219</v>
      </c>
      <c r="B231" s="19">
        <v>89</v>
      </c>
      <c r="C231" s="19">
        <v>89</v>
      </c>
      <c r="D231" s="19">
        <v>80</v>
      </c>
      <c r="E231" s="19">
        <v>36</v>
      </c>
      <c r="F231" s="19">
        <v>4</v>
      </c>
      <c r="G231" s="19">
        <v>97</v>
      </c>
      <c r="H231" s="19">
        <v>2370</v>
      </c>
      <c r="I231" s="19">
        <v>47</v>
      </c>
      <c r="J231" s="19">
        <v>17</v>
      </c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N231" s="21">
        <f t="shared" si="40"/>
        <v>45351.909722222219</v>
      </c>
      <c r="AO231" s="22">
        <f t="shared" si="41"/>
        <v>47.5764</v>
      </c>
      <c r="AP231" s="22">
        <f t="shared" si="42"/>
        <v>47.5764</v>
      </c>
      <c r="AQ231" s="22">
        <f t="shared" si="49"/>
        <v>42.950400000000002</v>
      </c>
      <c r="AR231" s="22">
        <f t="shared" si="43"/>
        <v>20.334400000000002</v>
      </c>
      <c r="AS231" s="22">
        <f t="shared" si="44"/>
        <v>3.8864000000000001</v>
      </c>
      <c r="AT231" s="22">
        <f t="shared" si="45"/>
        <v>51.688400000000001</v>
      </c>
      <c r="AU231" s="22">
        <f t="shared" si="46"/>
        <v>1220.0104000000001</v>
      </c>
      <c r="AV231" s="22">
        <f t="shared" si="47"/>
        <v>25.988400000000002</v>
      </c>
      <c r="AW231" s="22">
        <f t="shared" si="48"/>
        <v>10.5684</v>
      </c>
    </row>
    <row r="232" spans="1:49" hidden="1" x14ac:dyDescent="0.3">
      <c r="A232" s="20">
        <v>45351.916666666664</v>
      </c>
      <c r="B232" s="19">
        <v>88</v>
      </c>
      <c r="C232" s="19">
        <v>89</v>
      </c>
      <c r="D232" s="19">
        <v>84</v>
      </c>
      <c r="E232" s="19">
        <v>40</v>
      </c>
      <c r="F232" s="19">
        <v>5</v>
      </c>
      <c r="G232" s="19">
        <v>72</v>
      </c>
      <c r="H232" s="19">
        <v>2371</v>
      </c>
      <c r="I232" s="19">
        <v>44</v>
      </c>
      <c r="J232" s="19">
        <v>18</v>
      </c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N232" s="21">
        <f t="shared" si="40"/>
        <v>45351.916666666664</v>
      </c>
      <c r="AO232" s="22">
        <f t="shared" si="41"/>
        <v>47.062399999999997</v>
      </c>
      <c r="AP232" s="22">
        <f t="shared" si="42"/>
        <v>47.5764</v>
      </c>
      <c r="AQ232" s="22">
        <f t="shared" si="49"/>
        <v>45.006399999999999</v>
      </c>
      <c r="AR232" s="22">
        <f t="shared" si="43"/>
        <v>22.390400000000003</v>
      </c>
      <c r="AS232" s="22">
        <f t="shared" si="44"/>
        <v>4.4004000000000003</v>
      </c>
      <c r="AT232" s="22">
        <f t="shared" si="45"/>
        <v>38.8384</v>
      </c>
      <c r="AU232" s="22">
        <f t="shared" si="46"/>
        <v>1220.5244</v>
      </c>
      <c r="AV232" s="22">
        <f t="shared" si="47"/>
        <v>24.446400000000001</v>
      </c>
      <c r="AW232" s="22">
        <f t="shared" si="48"/>
        <v>11.0824</v>
      </c>
    </row>
    <row r="233" spans="1:49" hidden="1" x14ac:dyDescent="0.3">
      <c r="A233" s="20">
        <v>45351.923611111109</v>
      </c>
      <c r="B233" s="19">
        <v>87</v>
      </c>
      <c r="C233" s="19">
        <v>88</v>
      </c>
      <c r="D233" s="19">
        <v>85</v>
      </c>
      <c r="E233" s="19">
        <v>42</v>
      </c>
      <c r="F233" s="19">
        <v>6</v>
      </c>
      <c r="G233" s="19">
        <v>76</v>
      </c>
      <c r="H233" s="19">
        <v>2370</v>
      </c>
      <c r="I233" s="19">
        <v>41</v>
      </c>
      <c r="J233" s="19">
        <v>16</v>
      </c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N233" s="21">
        <f t="shared" si="40"/>
        <v>45351.923611111109</v>
      </c>
      <c r="AO233" s="22">
        <f t="shared" si="41"/>
        <v>46.548400000000001</v>
      </c>
      <c r="AP233" s="22">
        <f t="shared" si="42"/>
        <v>47.062399999999997</v>
      </c>
      <c r="AQ233" s="22">
        <f t="shared" si="49"/>
        <v>45.520399999999995</v>
      </c>
      <c r="AR233" s="22">
        <f t="shared" si="43"/>
        <v>23.418400000000002</v>
      </c>
      <c r="AS233" s="22">
        <f t="shared" si="44"/>
        <v>4.9144000000000005</v>
      </c>
      <c r="AT233" s="22">
        <f t="shared" si="45"/>
        <v>40.894399999999997</v>
      </c>
      <c r="AU233" s="22">
        <f t="shared" si="46"/>
        <v>1220.0104000000001</v>
      </c>
      <c r="AV233" s="22">
        <f t="shared" si="47"/>
        <v>22.904400000000003</v>
      </c>
      <c r="AW233" s="22">
        <f t="shared" si="48"/>
        <v>10.054400000000001</v>
      </c>
    </row>
    <row r="234" spans="1:49" hidden="1" x14ac:dyDescent="0.3">
      <c r="A234" s="20">
        <v>45351.930555555555</v>
      </c>
      <c r="B234" s="19">
        <v>86</v>
      </c>
      <c r="C234" s="19">
        <v>88</v>
      </c>
      <c r="D234" s="19">
        <v>87</v>
      </c>
      <c r="E234" s="19">
        <v>44</v>
      </c>
      <c r="F234" s="19">
        <v>7</v>
      </c>
      <c r="G234" s="19">
        <v>76</v>
      </c>
      <c r="H234" s="19">
        <v>2372</v>
      </c>
      <c r="I234" s="19">
        <v>40</v>
      </c>
      <c r="J234" s="19">
        <v>18</v>
      </c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N234" s="21">
        <f t="shared" si="40"/>
        <v>45351.930555555555</v>
      </c>
      <c r="AO234" s="22">
        <f t="shared" si="41"/>
        <v>46.034399999999998</v>
      </c>
      <c r="AP234" s="22">
        <f t="shared" si="42"/>
        <v>47.062399999999997</v>
      </c>
      <c r="AQ234" s="22">
        <f t="shared" si="49"/>
        <v>46.548400000000001</v>
      </c>
      <c r="AR234" s="22">
        <f t="shared" si="43"/>
        <v>24.446400000000001</v>
      </c>
      <c r="AS234" s="22">
        <f t="shared" si="44"/>
        <v>5.4283999999999999</v>
      </c>
      <c r="AT234" s="22">
        <f t="shared" si="45"/>
        <v>40.894399999999997</v>
      </c>
      <c r="AU234" s="22">
        <f t="shared" si="46"/>
        <v>1221.0384000000001</v>
      </c>
      <c r="AV234" s="22">
        <f t="shared" si="47"/>
        <v>22.390400000000003</v>
      </c>
      <c r="AW234" s="22">
        <f t="shared" si="48"/>
        <v>11.0824</v>
      </c>
    </row>
    <row r="235" spans="1:49" hidden="1" x14ac:dyDescent="0.3">
      <c r="A235" s="20">
        <v>45351.9375</v>
      </c>
      <c r="B235" s="19">
        <v>85</v>
      </c>
      <c r="C235" s="19">
        <v>87</v>
      </c>
      <c r="D235" s="19">
        <v>89</v>
      </c>
      <c r="E235" s="19">
        <v>49</v>
      </c>
      <c r="F235" s="19">
        <v>8</v>
      </c>
      <c r="G235" s="19">
        <v>76</v>
      </c>
      <c r="H235" s="19">
        <v>2371</v>
      </c>
      <c r="I235" s="19">
        <v>42</v>
      </c>
      <c r="J235" s="19">
        <v>18</v>
      </c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N235" s="21">
        <f t="shared" si="40"/>
        <v>45351.9375</v>
      </c>
      <c r="AO235" s="22">
        <f t="shared" si="41"/>
        <v>45.520399999999995</v>
      </c>
      <c r="AP235" s="22">
        <f t="shared" si="42"/>
        <v>46.548400000000001</v>
      </c>
      <c r="AQ235" s="22">
        <f t="shared" si="49"/>
        <v>47.5764</v>
      </c>
      <c r="AR235" s="22">
        <f t="shared" si="43"/>
        <v>27.016400000000001</v>
      </c>
      <c r="AS235" s="22">
        <f t="shared" si="44"/>
        <v>5.9424000000000001</v>
      </c>
      <c r="AT235" s="22">
        <f t="shared" si="45"/>
        <v>40.894399999999997</v>
      </c>
      <c r="AU235" s="22">
        <f t="shared" si="46"/>
        <v>1220.5244</v>
      </c>
      <c r="AV235" s="22">
        <f t="shared" si="47"/>
        <v>23.418400000000002</v>
      </c>
      <c r="AW235" s="22">
        <f t="shared" si="48"/>
        <v>11.0824</v>
      </c>
    </row>
    <row r="236" spans="1:49" hidden="1" x14ac:dyDescent="0.3">
      <c r="A236" s="20">
        <v>45351.944444444445</v>
      </c>
      <c r="B236" s="19">
        <v>85</v>
      </c>
      <c r="C236" s="19">
        <v>88</v>
      </c>
      <c r="D236" s="19">
        <v>90</v>
      </c>
      <c r="E236" s="19">
        <v>51</v>
      </c>
      <c r="F236" s="19">
        <v>10</v>
      </c>
      <c r="G236" s="19">
        <v>75</v>
      </c>
      <c r="H236" s="19">
        <v>2371</v>
      </c>
      <c r="I236" s="19">
        <v>41</v>
      </c>
      <c r="J236" s="19">
        <v>20</v>
      </c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N236" s="21">
        <f t="shared" si="40"/>
        <v>45351.944444444445</v>
      </c>
      <c r="AO236" s="22">
        <f t="shared" si="41"/>
        <v>45.520399999999995</v>
      </c>
      <c r="AP236" s="22">
        <f t="shared" si="42"/>
        <v>47.062399999999997</v>
      </c>
      <c r="AQ236" s="22">
        <f t="shared" si="49"/>
        <v>48.090399999999995</v>
      </c>
      <c r="AR236" s="22">
        <f t="shared" si="43"/>
        <v>28.044400000000003</v>
      </c>
      <c r="AS236" s="22">
        <f t="shared" si="44"/>
        <v>6.9704000000000006</v>
      </c>
      <c r="AT236" s="22">
        <f t="shared" si="45"/>
        <v>40.380400000000002</v>
      </c>
      <c r="AU236" s="22">
        <f t="shared" si="46"/>
        <v>1220.5244</v>
      </c>
      <c r="AV236" s="22">
        <f t="shared" si="47"/>
        <v>22.904400000000003</v>
      </c>
      <c r="AW236" s="22">
        <f t="shared" si="48"/>
        <v>12.110400000000002</v>
      </c>
    </row>
    <row r="237" spans="1:49" hidden="1" x14ac:dyDescent="0.3">
      <c r="A237" s="20">
        <v>45351.951388888891</v>
      </c>
      <c r="B237" s="19">
        <v>83</v>
      </c>
      <c r="C237" s="19">
        <v>88</v>
      </c>
      <c r="D237" s="19">
        <v>95</v>
      </c>
      <c r="E237" s="19">
        <v>52</v>
      </c>
      <c r="F237" s="19">
        <v>9</v>
      </c>
      <c r="G237" s="19">
        <v>78</v>
      </c>
      <c r="H237" s="19">
        <v>2371</v>
      </c>
      <c r="I237" s="19">
        <v>41</v>
      </c>
      <c r="J237" s="19">
        <v>23</v>
      </c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N237" s="21">
        <f t="shared" si="40"/>
        <v>45351.951388888891</v>
      </c>
      <c r="AO237" s="22">
        <f t="shared" si="41"/>
        <v>44.492399999999996</v>
      </c>
      <c r="AP237" s="22">
        <f t="shared" si="42"/>
        <v>47.062399999999997</v>
      </c>
      <c r="AQ237" s="22">
        <f t="shared" si="49"/>
        <v>50.660399999999996</v>
      </c>
      <c r="AR237" s="22">
        <f t="shared" si="43"/>
        <v>28.558400000000002</v>
      </c>
      <c r="AS237" s="22">
        <f t="shared" si="44"/>
        <v>6.4564000000000004</v>
      </c>
      <c r="AT237" s="22">
        <f t="shared" si="45"/>
        <v>41.922399999999996</v>
      </c>
      <c r="AU237" s="22">
        <f t="shared" si="46"/>
        <v>1220.5244</v>
      </c>
      <c r="AV237" s="22">
        <f t="shared" si="47"/>
        <v>22.904400000000003</v>
      </c>
      <c r="AW237" s="22">
        <f t="shared" si="48"/>
        <v>13.6524</v>
      </c>
    </row>
    <row r="238" spans="1:49" hidden="1" x14ac:dyDescent="0.3">
      <c r="A238" s="20">
        <v>45351.958333333336</v>
      </c>
      <c r="B238" s="19">
        <v>84</v>
      </c>
      <c r="C238" s="19">
        <v>87</v>
      </c>
      <c r="D238" s="19">
        <v>96</v>
      </c>
      <c r="E238" s="19">
        <v>53</v>
      </c>
      <c r="F238" s="19">
        <v>8</v>
      </c>
      <c r="G238" s="19">
        <v>76</v>
      </c>
      <c r="H238" s="19">
        <v>2371</v>
      </c>
      <c r="I238" s="19">
        <v>39</v>
      </c>
      <c r="J238" s="19">
        <v>24</v>
      </c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N238" s="21">
        <f t="shared" si="40"/>
        <v>45351.958333333336</v>
      </c>
      <c r="AO238" s="22">
        <f t="shared" si="41"/>
        <v>45.006399999999999</v>
      </c>
      <c r="AP238" s="22">
        <f t="shared" si="42"/>
        <v>46.548400000000001</v>
      </c>
      <c r="AQ238" s="22">
        <f t="shared" si="49"/>
        <v>51.174399999999999</v>
      </c>
      <c r="AR238" s="22">
        <f t="shared" si="43"/>
        <v>29.072400000000002</v>
      </c>
      <c r="AS238" s="22">
        <f t="shared" si="44"/>
        <v>5.9424000000000001</v>
      </c>
      <c r="AT238" s="22">
        <f t="shared" si="45"/>
        <v>40.894399999999997</v>
      </c>
      <c r="AU238" s="22">
        <f t="shared" si="46"/>
        <v>1220.5244</v>
      </c>
      <c r="AV238" s="22">
        <f t="shared" si="47"/>
        <v>21.8764</v>
      </c>
      <c r="AW238" s="22">
        <f t="shared" si="48"/>
        <v>14.166399999999999</v>
      </c>
    </row>
    <row r="239" spans="1:49" hidden="1" x14ac:dyDescent="0.3">
      <c r="A239" s="20">
        <v>45351.965277777781</v>
      </c>
      <c r="B239" s="19">
        <v>83</v>
      </c>
      <c r="C239" s="19">
        <v>90</v>
      </c>
      <c r="D239" s="19">
        <v>97</v>
      </c>
      <c r="E239" s="19">
        <v>56</v>
      </c>
      <c r="F239" s="19">
        <v>9</v>
      </c>
      <c r="G239" s="19">
        <v>77</v>
      </c>
      <c r="H239" s="19">
        <v>2371</v>
      </c>
      <c r="I239" s="19">
        <v>39</v>
      </c>
      <c r="J239" s="19">
        <v>28</v>
      </c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N239" s="21">
        <f t="shared" si="40"/>
        <v>45351.965277777781</v>
      </c>
      <c r="AO239" s="22">
        <f t="shared" si="41"/>
        <v>44.492399999999996</v>
      </c>
      <c r="AP239" s="22">
        <f t="shared" si="42"/>
        <v>48.090399999999995</v>
      </c>
      <c r="AQ239" s="22">
        <f t="shared" si="49"/>
        <v>51.688400000000001</v>
      </c>
      <c r="AR239" s="22">
        <f t="shared" si="43"/>
        <v>30.6144</v>
      </c>
      <c r="AS239" s="22">
        <f t="shared" si="44"/>
        <v>6.4564000000000004</v>
      </c>
      <c r="AT239" s="22">
        <f t="shared" si="45"/>
        <v>41.4084</v>
      </c>
      <c r="AU239" s="22">
        <f t="shared" si="46"/>
        <v>1220.5244</v>
      </c>
      <c r="AV239" s="22">
        <f t="shared" si="47"/>
        <v>21.8764</v>
      </c>
      <c r="AW239" s="22">
        <f t="shared" si="48"/>
        <v>16.2224</v>
      </c>
    </row>
    <row r="240" spans="1:49" hidden="1" x14ac:dyDescent="0.3">
      <c r="A240" s="20">
        <v>45351.972222222219</v>
      </c>
      <c r="B240" s="19">
        <v>82</v>
      </c>
      <c r="C240" s="19">
        <v>88</v>
      </c>
      <c r="D240" s="19">
        <v>95</v>
      </c>
      <c r="E240" s="19">
        <v>56</v>
      </c>
      <c r="F240" s="19">
        <v>10</v>
      </c>
      <c r="G240" s="19">
        <v>81</v>
      </c>
      <c r="H240" s="19">
        <v>2370</v>
      </c>
      <c r="I240" s="19">
        <v>39</v>
      </c>
      <c r="J240" s="19">
        <v>26</v>
      </c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N240" s="21">
        <f t="shared" si="40"/>
        <v>45351.972222222219</v>
      </c>
      <c r="AO240" s="22">
        <f t="shared" si="41"/>
        <v>43.978400000000001</v>
      </c>
      <c r="AP240" s="22">
        <f t="shared" si="42"/>
        <v>47.062399999999997</v>
      </c>
      <c r="AQ240" s="22">
        <f t="shared" si="49"/>
        <v>50.660399999999996</v>
      </c>
      <c r="AR240" s="22">
        <f t="shared" si="43"/>
        <v>30.6144</v>
      </c>
      <c r="AS240" s="22">
        <f t="shared" si="44"/>
        <v>6.9704000000000006</v>
      </c>
      <c r="AT240" s="22">
        <f t="shared" si="45"/>
        <v>43.464399999999998</v>
      </c>
      <c r="AU240" s="22">
        <f t="shared" si="46"/>
        <v>1220.0104000000001</v>
      </c>
      <c r="AV240" s="22">
        <f t="shared" si="47"/>
        <v>21.8764</v>
      </c>
      <c r="AW240" s="22">
        <f t="shared" si="48"/>
        <v>15.194400000000002</v>
      </c>
    </row>
    <row r="241" spans="1:49" hidden="1" x14ac:dyDescent="0.3">
      <c r="A241" s="20">
        <v>45351.979166666664</v>
      </c>
      <c r="B241" s="19">
        <v>83</v>
      </c>
      <c r="C241" s="19">
        <v>89</v>
      </c>
      <c r="D241" s="19">
        <v>98</v>
      </c>
      <c r="E241" s="19">
        <v>57</v>
      </c>
      <c r="F241" s="19">
        <v>11</v>
      </c>
      <c r="G241" s="19">
        <v>81</v>
      </c>
      <c r="H241" s="19">
        <v>2370</v>
      </c>
      <c r="I241" s="19">
        <v>38</v>
      </c>
      <c r="J241" s="19">
        <v>27</v>
      </c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N241" s="21">
        <f t="shared" si="40"/>
        <v>45351.979166666664</v>
      </c>
      <c r="AO241" s="22">
        <f t="shared" si="41"/>
        <v>44.492399999999996</v>
      </c>
      <c r="AP241" s="22">
        <f t="shared" si="42"/>
        <v>47.5764</v>
      </c>
      <c r="AQ241" s="22">
        <f t="shared" si="49"/>
        <v>52.202399999999997</v>
      </c>
      <c r="AR241" s="22">
        <f t="shared" si="43"/>
        <v>31.128400000000003</v>
      </c>
      <c r="AS241" s="22">
        <f t="shared" si="44"/>
        <v>7.4843999999999999</v>
      </c>
      <c r="AT241" s="22">
        <f t="shared" si="45"/>
        <v>43.464399999999998</v>
      </c>
      <c r="AU241" s="22">
        <f t="shared" si="46"/>
        <v>1220.0104000000001</v>
      </c>
      <c r="AV241" s="22">
        <f t="shared" si="47"/>
        <v>21.362400000000001</v>
      </c>
      <c r="AW241" s="22">
        <f t="shared" si="48"/>
        <v>15.708400000000001</v>
      </c>
    </row>
    <row r="242" spans="1:49" hidden="1" x14ac:dyDescent="0.3">
      <c r="A242" s="20">
        <v>45351.986111111109</v>
      </c>
      <c r="B242" s="19">
        <v>82</v>
      </c>
      <c r="C242" s="19">
        <v>89</v>
      </c>
      <c r="D242" s="19">
        <v>98</v>
      </c>
      <c r="E242" s="19">
        <v>60</v>
      </c>
      <c r="F242" s="19">
        <v>13</v>
      </c>
      <c r="G242" s="19">
        <v>79</v>
      </c>
      <c r="H242" s="19">
        <v>2370</v>
      </c>
      <c r="I242" s="19">
        <v>37</v>
      </c>
      <c r="J242" s="19">
        <v>26</v>
      </c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N242" s="21">
        <f t="shared" si="40"/>
        <v>45351.986111111109</v>
      </c>
      <c r="AO242" s="22">
        <f t="shared" si="41"/>
        <v>43.978400000000001</v>
      </c>
      <c r="AP242" s="22">
        <f t="shared" si="42"/>
        <v>47.5764</v>
      </c>
      <c r="AQ242" s="22">
        <f t="shared" si="49"/>
        <v>52.202399999999997</v>
      </c>
      <c r="AR242" s="22">
        <f t="shared" si="43"/>
        <v>32.670400000000001</v>
      </c>
      <c r="AS242" s="22">
        <f t="shared" si="44"/>
        <v>8.5123999999999995</v>
      </c>
      <c r="AT242" s="22">
        <f t="shared" si="45"/>
        <v>42.436399999999999</v>
      </c>
      <c r="AU242" s="22">
        <f t="shared" si="46"/>
        <v>1220.0104000000001</v>
      </c>
      <c r="AV242" s="22">
        <f t="shared" si="47"/>
        <v>20.848400000000002</v>
      </c>
      <c r="AW242" s="22">
        <f t="shared" si="48"/>
        <v>15.194400000000002</v>
      </c>
    </row>
    <row r="243" spans="1:49" hidden="1" x14ac:dyDescent="0.3">
      <c r="A243" s="20">
        <v>45351.993055555555</v>
      </c>
      <c r="B243" s="19">
        <v>81</v>
      </c>
      <c r="C243" s="19">
        <v>88</v>
      </c>
      <c r="D243" s="19">
        <v>98</v>
      </c>
      <c r="E243" s="19">
        <v>57</v>
      </c>
      <c r="F243" s="19">
        <v>13</v>
      </c>
      <c r="G243" s="19">
        <v>81</v>
      </c>
      <c r="H243" s="19">
        <v>2370</v>
      </c>
      <c r="I243" s="19">
        <v>39</v>
      </c>
      <c r="J243" s="19">
        <v>25</v>
      </c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N243" s="21">
        <f t="shared" si="40"/>
        <v>45351.993055555555</v>
      </c>
      <c r="AO243" s="22">
        <f t="shared" si="41"/>
        <v>43.464399999999998</v>
      </c>
      <c r="AP243" s="22">
        <f t="shared" si="42"/>
        <v>47.062399999999997</v>
      </c>
      <c r="AQ243" s="22">
        <f t="shared" si="49"/>
        <v>52.202399999999997</v>
      </c>
      <c r="AR243" s="22">
        <f t="shared" si="43"/>
        <v>31.128400000000003</v>
      </c>
      <c r="AS243" s="22">
        <f t="shared" si="44"/>
        <v>8.5123999999999995</v>
      </c>
      <c r="AT243" s="22">
        <f t="shared" si="45"/>
        <v>43.464399999999998</v>
      </c>
      <c r="AU243" s="22">
        <f t="shared" si="46"/>
        <v>1220.0104000000001</v>
      </c>
      <c r="AV243" s="22">
        <f t="shared" si="47"/>
        <v>21.8764</v>
      </c>
      <c r="AW243" s="22">
        <f t="shared" si="48"/>
        <v>14.680399999999999</v>
      </c>
    </row>
    <row r="244" spans="1:49" hidden="1" x14ac:dyDescent="0.3">
      <c r="A244" s="20">
        <v>45352</v>
      </c>
      <c r="B244" s="19">
        <v>82</v>
      </c>
      <c r="C244" s="19">
        <v>88</v>
      </c>
      <c r="D244" s="19">
        <v>99</v>
      </c>
      <c r="E244" s="19">
        <v>54</v>
      </c>
      <c r="F244" s="19">
        <v>12</v>
      </c>
      <c r="G244" s="19">
        <v>83</v>
      </c>
      <c r="H244" s="19">
        <v>2371</v>
      </c>
      <c r="I244" s="19">
        <v>39</v>
      </c>
      <c r="J244" s="19">
        <v>24</v>
      </c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N244" s="21">
        <f t="shared" si="40"/>
        <v>45352</v>
      </c>
      <c r="AO244" s="22">
        <f t="shared" si="41"/>
        <v>43.978400000000001</v>
      </c>
      <c r="AP244" s="22">
        <f t="shared" si="42"/>
        <v>47.062399999999997</v>
      </c>
      <c r="AQ244" s="22">
        <f t="shared" si="49"/>
        <v>52.7164</v>
      </c>
      <c r="AR244" s="22">
        <f t="shared" si="43"/>
        <v>29.586400000000001</v>
      </c>
      <c r="AS244" s="22">
        <f t="shared" si="44"/>
        <v>7.9984000000000002</v>
      </c>
      <c r="AT244" s="22">
        <f t="shared" si="45"/>
        <v>44.492399999999996</v>
      </c>
      <c r="AU244" s="22">
        <f t="shared" si="46"/>
        <v>1220.5244</v>
      </c>
      <c r="AV244" s="22">
        <f t="shared" si="47"/>
        <v>21.8764</v>
      </c>
      <c r="AW244" s="22">
        <f t="shared" si="48"/>
        <v>14.166399999999999</v>
      </c>
    </row>
    <row r="245" spans="1:49" hidden="1" x14ac:dyDescent="0.3">
      <c r="A245" s="20">
        <v>45352.006944444445</v>
      </c>
      <c r="B245" s="19">
        <v>82</v>
      </c>
      <c r="C245" s="19">
        <v>90</v>
      </c>
      <c r="D245" s="19">
        <v>98</v>
      </c>
      <c r="E245" s="19">
        <v>53</v>
      </c>
      <c r="F245" s="19">
        <v>15</v>
      </c>
      <c r="G245" s="19">
        <v>84</v>
      </c>
      <c r="H245" s="19">
        <v>2370</v>
      </c>
      <c r="I245" s="19">
        <v>39</v>
      </c>
      <c r="J245" s="19">
        <v>21</v>
      </c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N245" s="21">
        <f t="shared" si="40"/>
        <v>45352.006944444445</v>
      </c>
      <c r="AO245" s="22">
        <f t="shared" si="41"/>
        <v>43.978400000000001</v>
      </c>
      <c r="AP245" s="22">
        <f t="shared" si="42"/>
        <v>48.090399999999995</v>
      </c>
      <c r="AQ245" s="22">
        <f t="shared" si="49"/>
        <v>52.202399999999997</v>
      </c>
      <c r="AR245" s="22">
        <f t="shared" si="43"/>
        <v>29.072400000000002</v>
      </c>
      <c r="AS245" s="22">
        <f t="shared" si="44"/>
        <v>9.5404</v>
      </c>
      <c r="AT245" s="22">
        <f t="shared" si="45"/>
        <v>45.006399999999999</v>
      </c>
      <c r="AU245" s="22">
        <f t="shared" si="46"/>
        <v>1220.0104000000001</v>
      </c>
      <c r="AV245" s="22">
        <f t="shared" si="47"/>
        <v>21.8764</v>
      </c>
      <c r="AW245" s="22">
        <f t="shared" si="48"/>
        <v>12.624400000000001</v>
      </c>
    </row>
    <row r="246" spans="1:49" hidden="1" x14ac:dyDescent="0.3">
      <c r="A246" s="20">
        <v>45352.013888888891</v>
      </c>
      <c r="B246" s="19">
        <v>80</v>
      </c>
      <c r="C246" s="19">
        <v>90</v>
      </c>
      <c r="D246" s="19">
        <v>99</v>
      </c>
      <c r="E246" s="19">
        <v>51</v>
      </c>
      <c r="F246" s="19">
        <v>15</v>
      </c>
      <c r="G246" s="19">
        <v>82</v>
      </c>
      <c r="H246" s="19">
        <v>2370</v>
      </c>
      <c r="I246" s="19">
        <v>38</v>
      </c>
      <c r="J246" s="19">
        <v>20</v>
      </c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N246" s="21">
        <f t="shared" si="40"/>
        <v>45352.013888888891</v>
      </c>
      <c r="AO246" s="22">
        <f t="shared" si="41"/>
        <v>42.950400000000002</v>
      </c>
      <c r="AP246" s="22">
        <f t="shared" si="42"/>
        <v>48.090399999999995</v>
      </c>
      <c r="AQ246" s="22">
        <f t="shared" si="49"/>
        <v>52.7164</v>
      </c>
      <c r="AR246" s="22">
        <f t="shared" si="43"/>
        <v>28.044400000000003</v>
      </c>
      <c r="AS246" s="22">
        <f t="shared" si="44"/>
        <v>9.5404</v>
      </c>
      <c r="AT246" s="22">
        <f t="shared" si="45"/>
        <v>43.978400000000001</v>
      </c>
      <c r="AU246" s="22">
        <f t="shared" si="46"/>
        <v>1220.0104000000001</v>
      </c>
      <c r="AV246" s="22">
        <f t="shared" si="47"/>
        <v>21.362400000000001</v>
      </c>
      <c r="AW246" s="22">
        <f t="shared" si="48"/>
        <v>12.110400000000002</v>
      </c>
    </row>
    <row r="247" spans="1:49" hidden="1" x14ac:dyDescent="0.3">
      <c r="A247" s="20">
        <v>45352.020833333336</v>
      </c>
      <c r="B247" s="19">
        <v>81</v>
      </c>
      <c r="C247" s="19">
        <v>89</v>
      </c>
      <c r="D247" s="19">
        <v>100</v>
      </c>
      <c r="E247" s="19">
        <v>49</v>
      </c>
      <c r="F247" s="19">
        <v>16</v>
      </c>
      <c r="G247" s="19">
        <v>85</v>
      </c>
      <c r="H247" s="19">
        <v>2371</v>
      </c>
      <c r="I247" s="19">
        <v>40</v>
      </c>
      <c r="J247" s="19">
        <v>21</v>
      </c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N247" s="21">
        <f t="shared" si="40"/>
        <v>45352.020833333336</v>
      </c>
      <c r="AO247" s="22">
        <f t="shared" si="41"/>
        <v>43.464399999999998</v>
      </c>
      <c r="AP247" s="22">
        <f t="shared" si="42"/>
        <v>47.5764</v>
      </c>
      <c r="AQ247" s="22">
        <f t="shared" si="49"/>
        <v>53.230399999999996</v>
      </c>
      <c r="AR247" s="22">
        <f t="shared" si="43"/>
        <v>27.016400000000001</v>
      </c>
      <c r="AS247" s="22">
        <f t="shared" si="44"/>
        <v>10.054400000000001</v>
      </c>
      <c r="AT247" s="22">
        <f t="shared" si="45"/>
        <v>45.520399999999995</v>
      </c>
      <c r="AU247" s="22">
        <f t="shared" si="46"/>
        <v>1220.5244</v>
      </c>
      <c r="AV247" s="22">
        <f t="shared" si="47"/>
        <v>22.390400000000003</v>
      </c>
      <c r="AW247" s="22">
        <f t="shared" si="48"/>
        <v>12.624400000000001</v>
      </c>
    </row>
    <row r="248" spans="1:49" hidden="1" x14ac:dyDescent="0.3">
      <c r="A248" s="20">
        <v>45352.027777777781</v>
      </c>
      <c r="B248" s="19">
        <v>82</v>
      </c>
      <c r="C248" s="19">
        <v>90</v>
      </c>
      <c r="D248" s="19">
        <v>102</v>
      </c>
      <c r="E248" s="19">
        <v>47</v>
      </c>
      <c r="F248" s="19">
        <v>18</v>
      </c>
      <c r="G248" s="19">
        <v>86</v>
      </c>
      <c r="H248" s="19">
        <v>2371</v>
      </c>
      <c r="I248" s="19">
        <v>38</v>
      </c>
      <c r="J248" s="19">
        <v>20</v>
      </c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N248" s="21">
        <f t="shared" si="40"/>
        <v>45352.027777777781</v>
      </c>
      <c r="AO248" s="22">
        <f t="shared" si="41"/>
        <v>43.978400000000001</v>
      </c>
      <c r="AP248" s="22">
        <f t="shared" si="42"/>
        <v>48.090399999999995</v>
      </c>
      <c r="AQ248" s="22">
        <f t="shared" si="49"/>
        <v>54.258400000000002</v>
      </c>
      <c r="AR248" s="22">
        <f t="shared" si="43"/>
        <v>25.988400000000002</v>
      </c>
      <c r="AS248" s="22">
        <f t="shared" si="44"/>
        <v>11.0824</v>
      </c>
      <c r="AT248" s="22">
        <f t="shared" si="45"/>
        <v>46.034399999999998</v>
      </c>
      <c r="AU248" s="22">
        <f t="shared" si="46"/>
        <v>1220.5244</v>
      </c>
      <c r="AV248" s="22">
        <f t="shared" si="47"/>
        <v>21.362400000000001</v>
      </c>
      <c r="AW248" s="22">
        <f t="shared" si="48"/>
        <v>12.110400000000002</v>
      </c>
    </row>
    <row r="249" spans="1:49" hidden="1" x14ac:dyDescent="0.3">
      <c r="A249" s="20">
        <v>45352.034722222219</v>
      </c>
      <c r="B249" s="19">
        <v>81</v>
      </c>
      <c r="C249" s="19">
        <v>88</v>
      </c>
      <c r="D249" s="19">
        <v>99</v>
      </c>
      <c r="E249" s="19">
        <v>54</v>
      </c>
      <c r="F249" s="19">
        <v>19</v>
      </c>
      <c r="G249" s="19">
        <v>88</v>
      </c>
      <c r="H249" s="19">
        <v>2371</v>
      </c>
      <c r="I249" s="19">
        <v>40</v>
      </c>
      <c r="J249" s="19">
        <v>19</v>
      </c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N249" s="21">
        <f t="shared" si="40"/>
        <v>45352.034722222219</v>
      </c>
      <c r="AO249" s="22">
        <f t="shared" si="41"/>
        <v>43.464399999999998</v>
      </c>
      <c r="AP249" s="22">
        <f t="shared" si="42"/>
        <v>47.062399999999997</v>
      </c>
      <c r="AQ249" s="22">
        <f t="shared" si="49"/>
        <v>52.7164</v>
      </c>
      <c r="AR249" s="22">
        <f t="shared" si="43"/>
        <v>29.586400000000001</v>
      </c>
      <c r="AS249" s="22">
        <f t="shared" si="44"/>
        <v>11.596399999999999</v>
      </c>
      <c r="AT249" s="22">
        <f t="shared" si="45"/>
        <v>47.062399999999997</v>
      </c>
      <c r="AU249" s="22">
        <f t="shared" si="46"/>
        <v>1220.5244</v>
      </c>
      <c r="AV249" s="22">
        <f t="shared" si="47"/>
        <v>22.390400000000003</v>
      </c>
      <c r="AW249" s="22">
        <f t="shared" si="48"/>
        <v>11.596399999999999</v>
      </c>
    </row>
    <row r="250" spans="1:49" hidden="1" x14ac:dyDescent="0.3">
      <c r="A250" s="20">
        <v>45352.041666666664</v>
      </c>
      <c r="B250" s="19">
        <v>82</v>
      </c>
      <c r="C250" s="19">
        <v>90</v>
      </c>
      <c r="D250" s="19">
        <v>98</v>
      </c>
      <c r="E250" s="19">
        <v>53</v>
      </c>
      <c r="F250" s="19">
        <v>22</v>
      </c>
      <c r="G250" s="19">
        <v>90</v>
      </c>
      <c r="H250" s="19">
        <v>2371</v>
      </c>
      <c r="I250" s="19">
        <v>45</v>
      </c>
      <c r="J250" s="19">
        <v>25</v>
      </c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N250" s="21">
        <f t="shared" si="40"/>
        <v>45352.041666666664</v>
      </c>
      <c r="AO250" s="22">
        <f t="shared" si="41"/>
        <v>43.978400000000001</v>
      </c>
      <c r="AP250" s="22">
        <f t="shared" si="42"/>
        <v>48.090399999999995</v>
      </c>
      <c r="AQ250" s="22">
        <f t="shared" si="49"/>
        <v>52.202399999999997</v>
      </c>
      <c r="AR250" s="22">
        <f t="shared" si="43"/>
        <v>29.072400000000002</v>
      </c>
      <c r="AS250" s="22">
        <f t="shared" si="44"/>
        <v>13.138400000000001</v>
      </c>
      <c r="AT250" s="22">
        <f t="shared" si="45"/>
        <v>48.090399999999995</v>
      </c>
      <c r="AU250" s="22">
        <f t="shared" si="46"/>
        <v>1220.5244</v>
      </c>
      <c r="AV250" s="22">
        <f t="shared" si="47"/>
        <v>24.9604</v>
      </c>
      <c r="AW250" s="22">
        <f t="shared" si="48"/>
        <v>14.680399999999999</v>
      </c>
    </row>
    <row r="251" spans="1:49" hidden="1" x14ac:dyDescent="0.3">
      <c r="A251" s="20">
        <v>45352.048611111109</v>
      </c>
      <c r="B251" s="19">
        <v>83</v>
      </c>
      <c r="C251" s="19">
        <v>87</v>
      </c>
      <c r="D251" s="19">
        <v>99</v>
      </c>
      <c r="E251" s="19">
        <v>55</v>
      </c>
      <c r="F251" s="19">
        <v>21</v>
      </c>
      <c r="G251" s="19">
        <v>93</v>
      </c>
      <c r="H251" s="19">
        <v>2370</v>
      </c>
      <c r="I251" s="19">
        <v>50</v>
      </c>
      <c r="J251" s="19">
        <v>28</v>
      </c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N251" s="21">
        <f t="shared" si="40"/>
        <v>45352.048611111109</v>
      </c>
      <c r="AO251" s="22">
        <f t="shared" si="41"/>
        <v>44.492399999999996</v>
      </c>
      <c r="AP251" s="22">
        <f t="shared" si="42"/>
        <v>46.548400000000001</v>
      </c>
      <c r="AQ251" s="22">
        <f t="shared" si="49"/>
        <v>52.7164</v>
      </c>
      <c r="AR251" s="22">
        <f t="shared" si="43"/>
        <v>30.1004</v>
      </c>
      <c r="AS251" s="22">
        <f t="shared" si="44"/>
        <v>12.624400000000001</v>
      </c>
      <c r="AT251" s="22">
        <f t="shared" si="45"/>
        <v>49.632399999999997</v>
      </c>
      <c r="AU251" s="22">
        <f t="shared" si="46"/>
        <v>1220.0104000000001</v>
      </c>
      <c r="AV251" s="22">
        <f t="shared" si="47"/>
        <v>27.5304</v>
      </c>
      <c r="AW251" s="22">
        <f t="shared" si="48"/>
        <v>16.2224</v>
      </c>
    </row>
    <row r="252" spans="1:49" hidden="1" x14ac:dyDescent="0.3">
      <c r="A252" s="20">
        <v>45352.055555555555</v>
      </c>
      <c r="B252" s="19">
        <v>83</v>
      </c>
      <c r="C252" s="19">
        <v>88</v>
      </c>
      <c r="D252" s="19">
        <v>96</v>
      </c>
      <c r="E252" s="19">
        <v>53</v>
      </c>
      <c r="F252" s="19">
        <v>26</v>
      </c>
      <c r="G252" s="19">
        <v>95</v>
      </c>
      <c r="H252" s="19">
        <v>2370</v>
      </c>
      <c r="I252" s="19">
        <v>53</v>
      </c>
      <c r="J252" s="19">
        <v>26</v>
      </c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N252" s="21">
        <f t="shared" si="40"/>
        <v>45352.055555555555</v>
      </c>
      <c r="AO252" s="22">
        <f t="shared" si="41"/>
        <v>44.492399999999996</v>
      </c>
      <c r="AP252" s="22">
        <f t="shared" si="42"/>
        <v>47.062399999999997</v>
      </c>
      <c r="AQ252" s="22">
        <f t="shared" si="49"/>
        <v>51.174399999999999</v>
      </c>
      <c r="AR252" s="22">
        <f t="shared" si="43"/>
        <v>29.072400000000002</v>
      </c>
      <c r="AS252" s="22">
        <f t="shared" si="44"/>
        <v>15.194400000000002</v>
      </c>
      <c r="AT252" s="22">
        <f t="shared" si="45"/>
        <v>50.660399999999996</v>
      </c>
      <c r="AU252" s="22">
        <f t="shared" si="46"/>
        <v>1220.0104000000001</v>
      </c>
      <c r="AV252" s="22">
        <f t="shared" si="47"/>
        <v>29.072400000000002</v>
      </c>
      <c r="AW252" s="22">
        <f t="shared" si="48"/>
        <v>15.194400000000002</v>
      </c>
    </row>
    <row r="253" spans="1:49" hidden="1" x14ac:dyDescent="0.3">
      <c r="A253" s="20">
        <v>45352.0625</v>
      </c>
      <c r="B253" s="19">
        <v>82</v>
      </c>
      <c r="C253" s="19">
        <v>89</v>
      </c>
      <c r="D253" s="19">
        <v>96</v>
      </c>
      <c r="E253" s="19">
        <v>53</v>
      </c>
      <c r="F253" s="19">
        <v>27</v>
      </c>
      <c r="G253" s="19">
        <v>94</v>
      </c>
      <c r="H253" s="19">
        <v>2370</v>
      </c>
      <c r="I253" s="19">
        <v>58</v>
      </c>
      <c r="J253" s="19">
        <v>25</v>
      </c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N253" s="21">
        <f t="shared" si="40"/>
        <v>45352.0625</v>
      </c>
      <c r="AO253" s="22">
        <f t="shared" si="41"/>
        <v>43.978400000000001</v>
      </c>
      <c r="AP253" s="22">
        <f t="shared" si="42"/>
        <v>47.5764</v>
      </c>
      <c r="AQ253" s="22">
        <f t="shared" si="49"/>
        <v>51.174399999999999</v>
      </c>
      <c r="AR253" s="22">
        <f t="shared" si="43"/>
        <v>29.072400000000002</v>
      </c>
      <c r="AS253" s="22">
        <f t="shared" si="44"/>
        <v>15.708400000000001</v>
      </c>
      <c r="AT253" s="22">
        <f t="shared" si="45"/>
        <v>50.1464</v>
      </c>
      <c r="AU253" s="22">
        <f t="shared" si="46"/>
        <v>1220.0104000000001</v>
      </c>
      <c r="AV253" s="22">
        <f t="shared" si="47"/>
        <v>31.642400000000002</v>
      </c>
      <c r="AW253" s="22">
        <f t="shared" si="48"/>
        <v>14.680399999999999</v>
      </c>
    </row>
    <row r="254" spans="1:49" hidden="1" x14ac:dyDescent="0.3">
      <c r="A254" s="20">
        <v>45352.069444444445</v>
      </c>
      <c r="B254" s="19">
        <v>83</v>
      </c>
      <c r="C254" s="19">
        <v>87</v>
      </c>
      <c r="D254" s="19">
        <v>98</v>
      </c>
      <c r="E254" s="19">
        <v>52</v>
      </c>
      <c r="F254" s="19">
        <v>26</v>
      </c>
      <c r="G254" s="19">
        <v>95</v>
      </c>
      <c r="H254" s="19">
        <v>2371</v>
      </c>
      <c r="I254" s="19">
        <v>60</v>
      </c>
      <c r="J254" s="19">
        <v>30</v>
      </c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N254" s="21">
        <f t="shared" si="40"/>
        <v>45352.069444444445</v>
      </c>
      <c r="AO254" s="22">
        <f t="shared" si="41"/>
        <v>44.492399999999996</v>
      </c>
      <c r="AP254" s="22">
        <f t="shared" si="42"/>
        <v>46.548400000000001</v>
      </c>
      <c r="AQ254" s="22">
        <f t="shared" si="49"/>
        <v>52.202399999999997</v>
      </c>
      <c r="AR254" s="22">
        <f t="shared" si="43"/>
        <v>28.558400000000002</v>
      </c>
      <c r="AS254" s="22">
        <f t="shared" si="44"/>
        <v>15.194400000000002</v>
      </c>
      <c r="AT254" s="22">
        <f t="shared" si="45"/>
        <v>50.660399999999996</v>
      </c>
      <c r="AU254" s="22">
        <f t="shared" si="46"/>
        <v>1220.5244</v>
      </c>
      <c r="AV254" s="22">
        <f t="shared" si="47"/>
        <v>32.670400000000001</v>
      </c>
      <c r="AW254" s="22">
        <f t="shared" si="48"/>
        <v>17.250399999999999</v>
      </c>
    </row>
    <row r="255" spans="1:49" hidden="1" x14ac:dyDescent="0.3">
      <c r="A255" s="20">
        <v>45352.076388888891</v>
      </c>
      <c r="B255" s="19">
        <v>83</v>
      </c>
      <c r="C255" s="19">
        <v>91</v>
      </c>
      <c r="D255" s="19">
        <v>99</v>
      </c>
      <c r="E255" s="19">
        <v>55</v>
      </c>
      <c r="F255" s="19">
        <v>29</v>
      </c>
      <c r="G255" s="19">
        <v>97</v>
      </c>
      <c r="H255" s="19">
        <v>2371</v>
      </c>
      <c r="I255" s="19">
        <v>59</v>
      </c>
      <c r="J255" s="19">
        <v>31</v>
      </c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N255" s="21">
        <f t="shared" si="40"/>
        <v>45352.076388888891</v>
      </c>
      <c r="AO255" s="22">
        <f t="shared" si="41"/>
        <v>44.492399999999996</v>
      </c>
      <c r="AP255" s="22">
        <f t="shared" si="42"/>
        <v>48.604399999999998</v>
      </c>
      <c r="AQ255" s="22">
        <f t="shared" si="49"/>
        <v>52.7164</v>
      </c>
      <c r="AR255" s="22">
        <f t="shared" si="43"/>
        <v>30.1004</v>
      </c>
      <c r="AS255" s="22">
        <f t="shared" si="44"/>
        <v>16.7364</v>
      </c>
      <c r="AT255" s="22">
        <f t="shared" si="45"/>
        <v>51.688400000000001</v>
      </c>
      <c r="AU255" s="22">
        <f t="shared" si="46"/>
        <v>1220.5244</v>
      </c>
      <c r="AV255" s="22">
        <f t="shared" si="47"/>
        <v>32.156399999999998</v>
      </c>
      <c r="AW255" s="22">
        <f t="shared" si="48"/>
        <v>17.764400000000002</v>
      </c>
    </row>
    <row r="256" spans="1:49" hidden="1" x14ac:dyDescent="0.3">
      <c r="A256" s="20">
        <v>45352.083333333336</v>
      </c>
      <c r="B256" s="19">
        <v>83</v>
      </c>
      <c r="C256" s="19">
        <v>92</v>
      </c>
      <c r="D256" s="19">
        <v>97</v>
      </c>
      <c r="E256" s="19">
        <v>59</v>
      </c>
      <c r="F256" s="19">
        <v>34</v>
      </c>
      <c r="G256" s="19">
        <v>96</v>
      </c>
      <c r="H256" s="19">
        <v>2370</v>
      </c>
      <c r="I256" s="19">
        <v>57</v>
      </c>
      <c r="J256" s="19">
        <v>25</v>
      </c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N256" s="21">
        <f t="shared" si="40"/>
        <v>45352.083333333336</v>
      </c>
      <c r="AO256" s="22">
        <f t="shared" si="41"/>
        <v>44.492399999999996</v>
      </c>
      <c r="AP256" s="22">
        <f t="shared" si="42"/>
        <v>49.118400000000001</v>
      </c>
      <c r="AQ256" s="22">
        <f t="shared" si="49"/>
        <v>51.688400000000001</v>
      </c>
      <c r="AR256" s="22">
        <f t="shared" si="43"/>
        <v>32.156399999999998</v>
      </c>
      <c r="AS256" s="22">
        <f t="shared" si="44"/>
        <v>19.3064</v>
      </c>
      <c r="AT256" s="22">
        <f t="shared" si="45"/>
        <v>51.174399999999999</v>
      </c>
      <c r="AU256" s="22">
        <f t="shared" si="46"/>
        <v>1220.0104000000001</v>
      </c>
      <c r="AV256" s="22">
        <f t="shared" si="47"/>
        <v>31.128400000000003</v>
      </c>
      <c r="AW256" s="22">
        <f t="shared" si="48"/>
        <v>14.680399999999999</v>
      </c>
    </row>
    <row r="257" spans="1:49" hidden="1" x14ac:dyDescent="0.3">
      <c r="A257" s="20">
        <v>45352.090277777781</v>
      </c>
      <c r="B257" s="19">
        <v>83</v>
      </c>
      <c r="C257" s="19">
        <v>92</v>
      </c>
      <c r="D257" s="19">
        <v>94</v>
      </c>
      <c r="E257" s="19">
        <v>62</v>
      </c>
      <c r="F257" s="19">
        <v>41</v>
      </c>
      <c r="G257" s="19">
        <v>109</v>
      </c>
      <c r="H257" s="19">
        <v>2371</v>
      </c>
      <c r="I257" s="19">
        <v>56</v>
      </c>
      <c r="J257" s="19">
        <v>24</v>
      </c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N257" s="21">
        <f t="shared" si="40"/>
        <v>45352.090277777781</v>
      </c>
      <c r="AO257" s="22">
        <f t="shared" si="41"/>
        <v>44.492399999999996</v>
      </c>
      <c r="AP257" s="22">
        <f t="shared" si="42"/>
        <v>49.118400000000001</v>
      </c>
      <c r="AQ257" s="22">
        <f t="shared" si="49"/>
        <v>50.1464</v>
      </c>
      <c r="AR257" s="22">
        <f t="shared" si="43"/>
        <v>33.698399999999999</v>
      </c>
      <c r="AS257" s="22">
        <f t="shared" si="44"/>
        <v>22.904400000000003</v>
      </c>
      <c r="AT257" s="22">
        <f t="shared" si="45"/>
        <v>57.856400000000001</v>
      </c>
      <c r="AU257" s="22">
        <f t="shared" si="46"/>
        <v>1220.5244</v>
      </c>
      <c r="AV257" s="22">
        <f t="shared" si="47"/>
        <v>30.6144</v>
      </c>
      <c r="AW257" s="22">
        <f t="shared" si="48"/>
        <v>14.166399999999999</v>
      </c>
    </row>
    <row r="258" spans="1:49" hidden="1" x14ac:dyDescent="0.3">
      <c r="A258" s="20">
        <v>45352.097222222219</v>
      </c>
      <c r="B258" s="19">
        <v>81</v>
      </c>
      <c r="C258" s="19">
        <v>92</v>
      </c>
      <c r="D258" s="19">
        <v>92</v>
      </c>
      <c r="E258" s="19">
        <v>62</v>
      </c>
      <c r="F258" s="19">
        <v>50</v>
      </c>
      <c r="G258" s="19">
        <v>124</v>
      </c>
      <c r="H258" s="19">
        <v>2371</v>
      </c>
      <c r="I258" s="19">
        <v>52</v>
      </c>
      <c r="J258" s="19">
        <v>23</v>
      </c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N258" s="21">
        <f t="shared" ref="AN258:AN321" si="50">A258</f>
        <v>45352.097222222219</v>
      </c>
      <c r="AO258" s="22">
        <f t="shared" si="41"/>
        <v>43.464399999999998</v>
      </c>
      <c r="AP258" s="22">
        <f t="shared" si="42"/>
        <v>49.118400000000001</v>
      </c>
      <c r="AQ258" s="22">
        <f t="shared" si="49"/>
        <v>49.118400000000001</v>
      </c>
      <c r="AR258" s="22">
        <f t="shared" si="43"/>
        <v>33.698399999999999</v>
      </c>
      <c r="AS258" s="22">
        <f t="shared" si="44"/>
        <v>27.5304</v>
      </c>
      <c r="AT258" s="22">
        <f t="shared" si="45"/>
        <v>65.566400000000002</v>
      </c>
      <c r="AU258" s="22">
        <f t="shared" si="46"/>
        <v>1220.5244</v>
      </c>
      <c r="AV258" s="22">
        <f t="shared" si="47"/>
        <v>28.558400000000002</v>
      </c>
      <c r="AW258" s="22">
        <f t="shared" si="48"/>
        <v>13.6524</v>
      </c>
    </row>
    <row r="259" spans="1:49" hidden="1" x14ac:dyDescent="0.3">
      <c r="A259" s="20">
        <v>45352.104166666664</v>
      </c>
      <c r="B259" s="19">
        <v>81</v>
      </c>
      <c r="C259" s="19">
        <v>90</v>
      </c>
      <c r="D259" s="19">
        <v>93</v>
      </c>
      <c r="E259" s="19">
        <v>63</v>
      </c>
      <c r="F259" s="19">
        <v>48</v>
      </c>
      <c r="G259" s="19">
        <v>123</v>
      </c>
      <c r="H259" s="19">
        <v>2370</v>
      </c>
      <c r="I259" s="19">
        <v>48</v>
      </c>
      <c r="J259" s="19">
        <v>24</v>
      </c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N259" s="21">
        <f t="shared" si="50"/>
        <v>45352.104166666664</v>
      </c>
      <c r="AO259" s="22">
        <f t="shared" si="41"/>
        <v>43.464399999999998</v>
      </c>
      <c r="AP259" s="22">
        <f t="shared" si="42"/>
        <v>48.090399999999995</v>
      </c>
      <c r="AQ259" s="22">
        <f t="shared" si="49"/>
        <v>49.632399999999997</v>
      </c>
      <c r="AR259" s="22">
        <f t="shared" si="43"/>
        <v>34.212399999999995</v>
      </c>
      <c r="AS259" s="22">
        <f t="shared" si="44"/>
        <v>26.502400000000002</v>
      </c>
      <c r="AT259" s="22">
        <f t="shared" si="45"/>
        <v>65.052400000000006</v>
      </c>
      <c r="AU259" s="22">
        <f t="shared" si="46"/>
        <v>1220.0104000000001</v>
      </c>
      <c r="AV259" s="22">
        <f t="shared" si="47"/>
        <v>26.502400000000002</v>
      </c>
      <c r="AW259" s="22">
        <f t="shared" si="48"/>
        <v>14.166399999999999</v>
      </c>
    </row>
    <row r="260" spans="1:49" hidden="1" x14ac:dyDescent="0.3">
      <c r="A260" s="20">
        <v>45352.111111111109</v>
      </c>
      <c r="B260" s="19">
        <v>81</v>
      </c>
      <c r="C260" s="19">
        <v>89</v>
      </c>
      <c r="D260" s="19">
        <v>101</v>
      </c>
      <c r="E260" s="19">
        <v>63</v>
      </c>
      <c r="F260" s="19">
        <v>50</v>
      </c>
      <c r="G260" s="19">
        <v>124</v>
      </c>
      <c r="H260" s="19">
        <v>2371</v>
      </c>
      <c r="I260" s="19">
        <v>51</v>
      </c>
      <c r="J260" s="19">
        <v>22</v>
      </c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N260" s="21">
        <f t="shared" si="50"/>
        <v>45352.111111111109</v>
      </c>
      <c r="AO260" s="22">
        <f t="shared" si="41"/>
        <v>43.464399999999998</v>
      </c>
      <c r="AP260" s="22">
        <f t="shared" si="42"/>
        <v>47.5764</v>
      </c>
      <c r="AQ260" s="22">
        <f t="shared" si="49"/>
        <v>53.744399999999999</v>
      </c>
      <c r="AR260" s="22">
        <f t="shared" si="43"/>
        <v>34.212399999999995</v>
      </c>
      <c r="AS260" s="22">
        <f t="shared" si="44"/>
        <v>27.5304</v>
      </c>
      <c r="AT260" s="22">
        <f t="shared" si="45"/>
        <v>65.566400000000002</v>
      </c>
      <c r="AU260" s="22">
        <f t="shared" si="46"/>
        <v>1220.5244</v>
      </c>
      <c r="AV260" s="22">
        <f t="shared" si="47"/>
        <v>28.044400000000003</v>
      </c>
      <c r="AW260" s="22">
        <f t="shared" si="48"/>
        <v>13.138400000000001</v>
      </c>
    </row>
    <row r="261" spans="1:49" hidden="1" x14ac:dyDescent="0.3">
      <c r="A261" s="20">
        <v>45352.118055555555</v>
      </c>
      <c r="B261" s="19">
        <v>80</v>
      </c>
      <c r="C261" s="19">
        <v>88</v>
      </c>
      <c r="D261" s="19">
        <v>111</v>
      </c>
      <c r="E261" s="19">
        <v>66</v>
      </c>
      <c r="F261" s="19">
        <v>51</v>
      </c>
      <c r="G261" s="19">
        <v>128</v>
      </c>
      <c r="H261" s="19">
        <v>2370</v>
      </c>
      <c r="I261" s="19">
        <v>46</v>
      </c>
      <c r="J261" s="19">
        <v>24</v>
      </c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N261" s="21">
        <f t="shared" si="50"/>
        <v>45352.118055555555</v>
      </c>
      <c r="AO261" s="22">
        <f t="shared" si="41"/>
        <v>42.950400000000002</v>
      </c>
      <c r="AP261" s="22">
        <f t="shared" si="42"/>
        <v>47.062399999999997</v>
      </c>
      <c r="AQ261" s="22">
        <f t="shared" si="49"/>
        <v>58.884399999999999</v>
      </c>
      <c r="AR261" s="22">
        <f t="shared" si="43"/>
        <v>35.754399999999997</v>
      </c>
      <c r="AS261" s="22">
        <f t="shared" si="44"/>
        <v>28.044400000000003</v>
      </c>
      <c r="AT261" s="22">
        <f t="shared" si="45"/>
        <v>67.622399999999999</v>
      </c>
      <c r="AU261" s="22">
        <f t="shared" si="46"/>
        <v>1220.0104000000001</v>
      </c>
      <c r="AV261" s="22">
        <f t="shared" si="47"/>
        <v>25.474400000000003</v>
      </c>
      <c r="AW261" s="22">
        <f t="shared" si="48"/>
        <v>14.166399999999999</v>
      </c>
    </row>
    <row r="262" spans="1:49" hidden="1" x14ac:dyDescent="0.3">
      <c r="A262" s="20">
        <v>45352.125</v>
      </c>
      <c r="B262" s="19">
        <v>78</v>
      </c>
      <c r="C262" s="19">
        <v>87</v>
      </c>
      <c r="D262" s="19">
        <v>112</v>
      </c>
      <c r="E262" s="19">
        <v>68</v>
      </c>
      <c r="F262" s="19">
        <v>52</v>
      </c>
      <c r="G262" s="19">
        <v>125</v>
      </c>
      <c r="H262" s="19">
        <v>2371</v>
      </c>
      <c r="I262" s="19">
        <v>44</v>
      </c>
      <c r="J262" s="19">
        <v>25</v>
      </c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N262" s="21">
        <f t="shared" si="50"/>
        <v>45352.125</v>
      </c>
      <c r="AO262" s="22">
        <f t="shared" si="41"/>
        <v>41.922399999999996</v>
      </c>
      <c r="AP262" s="22">
        <f t="shared" si="42"/>
        <v>46.548400000000001</v>
      </c>
      <c r="AQ262" s="22">
        <f t="shared" si="49"/>
        <v>59.398399999999995</v>
      </c>
      <c r="AR262" s="22">
        <f t="shared" si="43"/>
        <v>36.782399999999996</v>
      </c>
      <c r="AS262" s="22">
        <f t="shared" si="44"/>
        <v>28.558400000000002</v>
      </c>
      <c r="AT262" s="22">
        <f t="shared" si="45"/>
        <v>66.080399999999997</v>
      </c>
      <c r="AU262" s="22">
        <f t="shared" si="46"/>
        <v>1220.5244</v>
      </c>
      <c r="AV262" s="22">
        <f t="shared" si="47"/>
        <v>24.446400000000001</v>
      </c>
      <c r="AW262" s="22">
        <f t="shared" si="48"/>
        <v>14.680399999999999</v>
      </c>
    </row>
    <row r="263" spans="1:49" hidden="1" x14ac:dyDescent="0.3">
      <c r="A263" s="20">
        <v>45352.131944444445</v>
      </c>
      <c r="B263" s="19">
        <v>77</v>
      </c>
      <c r="C263" s="19">
        <v>87</v>
      </c>
      <c r="D263" s="19">
        <v>119</v>
      </c>
      <c r="E263" s="19">
        <v>65</v>
      </c>
      <c r="F263" s="19">
        <v>53</v>
      </c>
      <c r="G263" s="19">
        <v>131</v>
      </c>
      <c r="H263" s="19">
        <v>2370</v>
      </c>
      <c r="I263" s="19">
        <v>45</v>
      </c>
      <c r="J263" s="19">
        <v>28</v>
      </c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N263" s="21">
        <f t="shared" si="50"/>
        <v>45352.131944444445</v>
      </c>
      <c r="AO263" s="22">
        <f t="shared" si="41"/>
        <v>41.4084</v>
      </c>
      <c r="AP263" s="22">
        <f t="shared" si="42"/>
        <v>46.548400000000001</v>
      </c>
      <c r="AQ263" s="22">
        <f t="shared" si="49"/>
        <v>62.996400000000001</v>
      </c>
      <c r="AR263" s="22">
        <f t="shared" si="43"/>
        <v>35.240400000000001</v>
      </c>
      <c r="AS263" s="22">
        <f t="shared" si="44"/>
        <v>29.072400000000002</v>
      </c>
      <c r="AT263" s="22">
        <f t="shared" si="45"/>
        <v>69.164400000000001</v>
      </c>
      <c r="AU263" s="22">
        <f t="shared" si="46"/>
        <v>1220.0104000000001</v>
      </c>
      <c r="AV263" s="22">
        <f t="shared" si="47"/>
        <v>24.9604</v>
      </c>
      <c r="AW263" s="22">
        <f t="shared" si="48"/>
        <v>16.2224</v>
      </c>
    </row>
    <row r="264" spans="1:49" hidden="1" x14ac:dyDescent="0.3">
      <c r="A264" s="20">
        <v>45352.138888888891</v>
      </c>
      <c r="B264" s="19">
        <v>77</v>
      </c>
      <c r="C264" s="19">
        <v>87</v>
      </c>
      <c r="D264" s="19">
        <v>112</v>
      </c>
      <c r="E264" s="19">
        <v>65</v>
      </c>
      <c r="F264" s="19">
        <v>56</v>
      </c>
      <c r="G264" s="19">
        <v>133</v>
      </c>
      <c r="H264" s="19">
        <v>2370</v>
      </c>
      <c r="I264" s="19">
        <v>44</v>
      </c>
      <c r="J264" s="19">
        <v>41</v>
      </c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N264" s="21">
        <f t="shared" si="50"/>
        <v>45352.138888888891</v>
      </c>
      <c r="AO264" s="22">
        <f t="shared" si="41"/>
        <v>41.4084</v>
      </c>
      <c r="AP264" s="22">
        <f t="shared" si="42"/>
        <v>46.548400000000001</v>
      </c>
      <c r="AQ264" s="22">
        <f t="shared" si="49"/>
        <v>59.398399999999995</v>
      </c>
      <c r="AR264" s="22">
        <f t="shared" si="43"/>
        <v>35.240400000000001</v>
      </c>
      <c r="AS264" s="22">
        <f t="shared" si="44"/>
        <v>30.6144</v>
      </c>
      <c r="AT264" s="22">
        <f t="shared" si="45"/>
        <v>70.192399999999992</v>
      </c>
      <c r="AU264" s="22">
        <f t="shared" si="46"/>
        <v>1220.0104000000001</v>
      </c>
      <c r="AV264" s="22">
        <f t="shared" si="47"/>
        <v>24.446400000000001</v>
      </c>
      <c r="AW264" s="22">
        <f t="shared" si="48"/>
        <v>22.904400000000003</v>
      </c>
    </row>
    <row r="265" spans="1:49" hidden="1" x14ac:dyDescent="0.3">
      <c r="A265" s="20">
        <v>45352.145833333336</v>
      </c>
      <c r="B265" s="19">
        <v>76</v>
      </c>
      <c r="C265" s="19">
        <v>86</v>
      </c>
      <c r="D265" s="19">
        <v>103</v>
      </c>
      <c r="E265" s="19">
        <v>64</v>
      </c>
      <c r="F265" s="19">
        <v>57</v>
      </c>
      <c r="G265" s="19">
        <v>133</v>
      </c>
      <c r="H265" s="19">
        <v>2371</v>
      </c>
      <c r="I265" s="19">
        <v>45</v>
      </c>
      <c r="J265" s="19">
        <v>56</v>
      </c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N265" s="21">
        <f t="shared" si="50"/>
        <v>45352.145833333336</v>
      </c>
      <c r="AO265" s="22">
        <f t="shared" si="41"/>
        <v>40.894399999999997</v>
      </c>
      <c r="AP265" s="22">
        <f t="shared" si="42"/>
        <v>46.034399999999998</v>
      </c>
      <c r="AQ265" s="22">
        <f t="shared" si="49"/>
        <v>54.772399999999998</v>
      </c>
      <c r="AR265" s="22">
        <f t="shared" si="43"/>
        <v>34.726399999999998</v>
      </c>
      <c r="AS265" s="22">
        <f t="shared" si="44"/>
        <v>31.128400000000003</v>
      </c>
      <c r="AT265" s="22">
        <f t="shared" si="45"/>
        <v>70.192399999999992</v>
      </c>
      <c r="AU265" s="22">
        <f t="shared" si="46"/>
        <v>1220.5244</v>
      </c>
      <c r="AV265" s="22">
        <f t="shared" si="47"/>
        <v>24.9604</v>
      </c>
      <c r="AW265" s="22">
        <f t="shared" si="48"/>
        <v>30.6144</v>
      </c>
    </row>
    <row r="266" spans="1:49" hidden="1" x14ac:dyDescent="0.3">
      <c r="A266" s="20">
        <v>45352.152777777781</v>
      </c>
      <c r="B266" s="19">
        <v>74</v>
      </c>
      <c r="C266" s="19">
        <v>84</v>
      </c>
      <c r="D266" s="19">
        <v>105</v>
      </c>
      <c r="E266" s="19">
        <v>65</v>
      </c>
      <c r="F266" s="19">
        <v>57</v>
      </c>
      <c r="G266" s="19">
        <v>136</v>
      </c>
      <c r="H266" s="19">
        <v>2370</v>
      </c>
      <c r="I266" s="19">
        <v>44</v>
      </c>
      <c r="J266" s="19">
        <v>62</v>
      </c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N266" s="21">
        <f t="shared" si="50"/>
        <v>45352.152777777781</v>
      </c>
      <c r="AO266" s="22">
        <f t="shared" si="41"/>
        <v>39.866399999999999</v>
      </c>
      <c r="AP266" s="22">
        <f t="shared" si="42"/>
        <v>45.006399999999999</v>
      </c>
      <c r="AQ266" s="22">
        <f t="shared" si="49"/>
        <v>55.800399999999996</v>
      </c>
      <c r="AR266" s="22">
        <f t="shared" si="43"/>
        <v>35.240400000000001</v>
      </c>
      <c r="AS266" s="22">
        <f t="shared" si="44"/>
        <v>31.128400000000003</v>
      </c>
      <c r="AT266" s="22">
        <f t="shared" si="45"/>
        <v>71.734399999999994</v>
      </c>
      <c r="AU266" s="22">
        <f t="shared" si="46"/>
        <v>1220.0104000000001</v>
      </c>
      <c r="AV266" s="22">
        <f t="shared" si="47"/>
        <v>24.446400000000001</v>
      </c>
      <c r="AW266" s="22">
        <f t="shared" si="48"/>
        <v>33.698399999999999</v>
      </c>
    </row>
    <row r="267" spans="1:49" hidden="1" x14ac:dyDescent="0.3">
      <c r="A267" s="20">
        <v>45352.159722222219</v>
      </c>
      <c r="B267" s="19">
        <v>69</v>
      </c>
      <c r="C267" s="19">
        <v>80</v>
      </c>
      <c r="D267" s="19">
        <v>106</v>
      </c>
      <c r="E267" s="19">
        <v>65</v>
      </c>
      <c r="F267" s="19">
        <v>58</v>
      </c>
      <c r="G267" s="19">
        <v>140</v>
      </c>
      <c r="H267" s="19">
        <v>2371</v>
      </c>
      <c r="I267" s="19">
        <v>44</v>
      </c>
      <c r="J267" s="19">
        <v>63</v>
      </c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N267" s="21">
        <f t="shared" si="50"/>
        <v>45352.159722222219</v>
      </c>
      <c r="AO267" s="22">
        <f t="shared" si="41"/>
        <v>37.296399999999998</v>
      </c>
      <c r="AP267" s="22">
        <f t="shared" si="42"/>
        <v>42.950400000000002</v>
      </c>
      <c r="AQ267" s="22">
        <f t="shared" si="49"/>
        <v>56.314399999999999</v>
      </c>
      <c r="AR267" s="22">
        <f t="shared" si="43"/>
        <v>35.240400000000001</v>
      </c>
      <c r="AS267" s="22">
        <f t="shared" si="44"/>
        <v>31.642400000000002</v>
      </c>
      <c r="AT267" s="22">
        <f t="shared" si="45"/>
        <v>73.790400000000005</v>
      </c>
      <c r="AU267" s="22">
        <f t="shared" si="46"/>
        <v>1220.5244</v>
      </c>
      <c r="AV267" s="22">
        <f t="shared" si="47"/>
        <v>24.446400000000001</v>
      </c>
      <c r="AW267" s="22">
        <f t="shared" si="48"/>
        <v>34.212399999999995</v>
      </c>
    </row>
    <row r="268" spans="1:49" hidden="1" x14ac:dyDescent="0.3">
      <c r="A268" s="20">
        <v>45352.166666666664</v>
      </c>
      <c r="B268" s="19">
        <v>69</v>
      </c>
      <c r="C268" s="19">
        <v>79</v>
      </c>
      <c r="D268" s="19">
        <v>105</v>
      </c>
      <c r="E268" s="19">
        <v>65</v>
      </c>
      <c r="F268" s="19">
        <v>62</v>
      </c>
      <c r="G268" s="19">
        <v>142</v>
      </c>
      <c r="H268" s="19">
        <v>2371</v>
      </c>
      <c r="I268" s="19">
        <v>44</v>
      </c>
      <c r="J268" s="19">
        <v>66</v>
      </c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N268" s="21">
        <f t="shared" si="50"/>
        <v>45352.166666666664</v>
      </c>
      <c r="AO268" s="22">
        <f t="shared" si="41"/>
        <v>37.296399999999998</v>
      </c>
      <c r="AP268" s="22">
        <f t="shared" si="42"/>
        <v>42.436399999999999</v>
      </c>
      <c r="AQ268" s="22">
        <f t="shared" si="49"/>
        <v>55.800399999999996</v>
      </c>
      <c r="AR268" s="22">
        <f t="shared" si="43"/>
        <v>35.240400000000001</v>
      </c>
      <c r="AS268" s="22">
        <f t="shared" si="44"/>
        <v>33.698399999999999</v>
      </c>
      <c r="AT268" s="22">
        <f t="shared" si="45"/>
        <v>74.818399999999997</v>
      </c>
      <c r="AU268" s="22">
        <f t="shared" si="46"/>
        <v>1220.5244</v>
      </c>
      <c r="AV268" s="22">
        <f t="shared" si="47"/>
        <v>24.446400000000001</v>
      </c>
      <c r="AW268" s="22">
        <f t="shared" si="48"/>
        <v>35.754399999999997</v>
      </c>
    </row>
    <row r="269" spans="1:49" hidden="1" x14ac:dyDescent="0.3">
      <c r="A269" s="20">
        <v>45352.173611111109</v>
      </c>
      <c r="B269" s="19">
        <v>68</v>
      </c>
      <c r="C269" s="19">
        <v>76</v>
      </c>
      <c r="D269" s="19">
        <v>106</v>
      </c>
      <c r="E269" s="19">
        <v>68</v>
      </c>
      <c r="F269" s="19">
        <v>61</v>
      </c>
      <c r="G269" s="19">
        <v>149</v>
      </c>
      <c r="H269" s="19">
        <v>2370</v>
      </c>
      <c r="I269" s="19">
        <v>43</v>
      </c>
      <c r="J269" s="19">
        <v>70</v>
      </c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N269" s="21">
        <f t="shared" si="50"/>
        <v>45352.173611111109</v>
      </c>
      <c r="AO269" s="22">
        <f t="shared" si="41"/>
        <v>36.782399999999996</v>
      </c>
      <c r="AP269" s="22">
        <f t="shared" si="42"/>
        <v>40.894399999999997</v>
      </c>
      <c r="AQ269" s="22">
        <f t="shared" si="49"/>
        <v>56.314399999999999</v>
      </c>
      <c r="AR269" s="22">
        <f t="shared" si="43"/>
        <v>36.782399999999996</v>
      </c>
      <c r="AS269" s="22">
        <f t="shared" si="44"/>
        <v>33.184399999999997</v>
      </c>
      <c r="AT269" s="22">
        <f t="shared" si="45"/>
        <v>78.416399999999996</v>
      </c>
      <c r="AU269" s="22">
        <f t="shared" si="46"/>
        <v>1220.0104000000001</v>
      </c>
      <c r="AV269" s="22">
        <f t="shared" si="47"/>
        <v>23.932400000000001</v>
      </c>
      <c r="AW269" s="22">
        <f t="shared" si="48"/>
        <v>37.810400000000001</v>
      </c>
    </row>
    <row r="270" spans="1:49" hidden="1" x14ac:dyDescent="0.3">
      <c r="A270" s="20">
        <v>45352.180555555555</v>
      </c>
      <c r="B270" s="19">
        <v>65</v>
      </c>
      <c r="C270" s="19">
        <v>77</v>
      </c>
      <c r="D270" s="19">
        <v>106</v>
      </c>
      <c r="E270" s="19">
        <v>71</v>
      </c>
      <c r="F270" s="19">
        <v>65</v>
      </c>
      <c r="G270" s="19">
        <v>153</v>
      </c>
      <c r="H270" s="19">
        <v>2370</v>
      </c>
      <c r="I270" s="19">
        <v>42</v>
      </c>
      <c r="J270" s="19">
        <v>71</v>
      </c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N270" s="21">
        <f t="shared" si="50"/>
        <v>45352.180555555555</v>
      </c>
      <c r="AO270" s="22">
        <f t="shared" si="41"/>
        <v>35.240400000000001</v>
      </c>
      <c r="AP270" s="22">
        <f t="shared" si="42"/>
        <v>41.4084</v>
      </c>
      <c r="AQ270" s="22">
        <f t="shared" si="49"/>
        <v>56.314399999999999</v>
      </c>
      <c r="AR270" s="22">
        <f t="shared" si="43"/>
        <v>38.324399999999997</v>
      </c>
      <c r="AS270" s="22">
        <f t="shared" si="44"/>
        <v>35.240400000000001</v>
      </c>
      <c r="AT270" s="22">
        <f t="shared" si="45"/>
        <v>80.472399999999993</v>
      </c>
      <c r="AU270" s="22">
        <f t="shared" si="46"/>
        <v>1220.0104000000001</v>
      </c>
      <c r="AV270" s="22">
        <f t="shared" si="47"/>
        <v>23.418400000000002</v>
      </c>
      <c r="AW270" s="22">
        <f t="shared" si="48"/>
        <v>38.324399999999997</v>
      </c>
    </row>
    <row r="271" spans="1:49" hidden="1" x14ac:dyDescent="0.3">
      <c r="A271" s="20">
        <v>45352.1875</v>
      </c>
      <c r="B271" s="19">
        <v>63</v>
      </c>
      <c r="C271" s="19">
        <v>73</v>
      </c>
      <c r="D271" s="19">
        <v>107</v>
      </c>
      <c r="E271" s="19">
        <v>68</v>
      </c>
      <c r="F271" s="19">
        <v>70</v>
      </c>
      <c r="G271" s="19">
        <v>152</v>
      </c>
      <c r="H271" s="19">
        <v>2370</v>
      </c>
      <c r="I271" s="19">
        <v>44</v>
      </c>
      <c r="J271" s="19">
        <v>72</v>
      </c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N271" s="21">
        <f t="shared" si="50"/>
        <v>45352.1875</v>
      </c>
      <c r="AO271" s="22">
        <f t="shared" si="41"/>
        <v>34.212399999999995</v>
      </c>
      <c r="AP271" s="22">
        <f t="shared" si="42"/>
        <v>39.352399999999996</v>
      </c>
      <c r="AQ271" s="22">
        <f t="shared" si="49"/>
        <v>56.828400000000002</v>
      </c>
      <c r="AR271" s="22">
        <f t="shared" si="43"/>
        <v>36.782399999999996</v>
      </c>
      <c r="AS271" s="22">
        <f t="shared" si="44"/>
        <v>37.810400000000001</v>
      </c>
      <c r="AT271" s="22">
        <f t="shared" si="45"/>
        <v>79.958399999999997</v>
      </c>
      <c r="AU271" s="22">
        <f t="shared" si="46"/>
        <v>1220.0104000000001</v>
      </c>
      <c r="AV271" s="22">
        <f t="shared" si="47"/>
        <v>24.446400000000001</v>
      </c>
      <c r="AW271" s="22">
        <f t="shared" si="48"/>
        <v>38.8384</v>
      </c>
    </row>
    <row r="272" spans="1:49" hidden="1" x14ac:dyDescent="0.3">
      <c r="A272" s="20">
        <v>45352.194444444445</v>
      </c>
      <c r="B272" s="19">
        <v>64</v>
      </c>
      <c r="C272" s="19">
        <v>68</v>
      </c>
      <c r="D272" s="19">
        <v>107</v>
      </c>
      <c r="E272" s="19">
        <v>67</v>
      </c>
      <c r="F272" s="19">
        <v>71</v>
      </c>
      <c r="G272" s="19">
        <v>131</v>
      </c>
      <c r="H272" s="19">
        <v>2371</v>
      </c>
      <c r="I272" s="19">
        <v>46</v>
      </c>
      <c r="J272" s="19">
        <v>70</v>
      </c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N272" s="21">
        <f t="shared" si="50"/>
        <v>45352.194444444445</v>
      </c>
      <c r="AO272" s="22">
        <f t="shared" si="41"/>
        <v>34.726399999999998</v>
      </c>
      <c r="AP272" s="22">
        <f t="shared" si="42"/>
        <v>36.782399999999996</v>
      </c>
      <c r="AQ272" s="22">
        <f t="shared" si="49"/>
        <v>56.828400000000002</v>
      </c>
      <c r="AR272" s="22">
        <f t="shared" si="43"/>
        <v>36.2684</v>
      </c>
      <c r="AS272" s="22">
        <f t="shared" si="44"/>
        <v>38.324399999999997</v>
      </c>
      <c r="AT272" s="22">
        <f t="shared" si="45"/>
        <v>69.164400000000001</v>
      </c>
      <c r="AU272" s="22">
        <f t="shared" si="46"/>
        <v>1220.5244</v>
      </c>
      <c r="AV272" s="22">
        <f t="shared" si="47"/>
        <v>25.474400000000003</v>
      </c>
      <c r="AW272" s="22">
        <f t="shared" si="48"/>
        <v>37.810400000000001</v>
      </c>
    </row>
    <row r="273" spans="1:49" hidden="1" x14ac:dyDescent="0.3">
      <c r="A273" s="20">
        <v>45352.201388888891</v>
      </c>
      <c r="B273" s="19">
        <v>62</v>
      </c>
      <c r="C273" s="19">
        <v>68</v>
      </c>
      <c r="D273" s="19">
        <v>107</v>
      </c>
      <c r="E273" s="19">
        <v>67</v>
      </c>
      <c r="F273" s="19">
        <v>67</v>
      </c>
      <c r="G273" s="19">
        <v>122</v>
      </c>
      <c r="H273" s="19">
        <v>2371</v>
      </c>
      <c r="I273" s="19">
        <v>40</v>
      </c>
      <c r="J273" s="19">
        <v>70</v>
      </c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N273" s="21">
        <f t="shared" si="50"/>
        <v>45352.201388888891</v>
      </c>
      <c r="AO273" s="22">
        <f t="shared" si="41"/>
        <v>33.698399999999999</v>
      </c>
      <c r="AP273" s="22">
        <f t="shared" si="42"/>
        <v>36.782399999999996</v>
      </c>
      <c r="AQ273" s="22">
        <f t="shared" si="49"/>
        <v>56.828400000000002</v>
      </c>
      <c r="AR273" s="22">
        <f t="shared" si="43"/>
        <v>36.2684</v>
      </c>
      <c r="AS273" s="22">
        <f t="shared" si="44"/>
        <v>36.2684</v>
      </c>
      <c r="AT273" s="22">
        <f t="shared" si="45"/>
        <v>64.538399999999996</v>
      </c>
      <c r="AU273" s="22">
        <f t="shared" si="46"/>
        <v>1220.5244</v>
      </c>
      <c r="AV273" s="22">
        <f t="shared" si="47"/>
        <v>22.390400000000003</v>
      </c>
      <c r="AW273" s="22">
        <f t="shared" si="48"/>
        <v>37.810400000000001</v>
      </c>
    </row>
    <row r="274" spans="1:49" hidden="1" x14ac:dyDescent="0.3">
      <c r="A274" s="20">
        <v>45352.208333333336</v>
      </c>
      <c r="B274" s="19">
        <v>60</v>
      </c>
      <c r="C274" s="19">
        <v>66</v>
      </c>
      <c r="D274" s="19">
        <v>108</v>
      </c>
      <c r="E274" s="19">
        <v>65</v>
      </c>
      <c r="F274" s="19">
        <v>69</v>
      </c>
      <c r="G274" s="19">
        <v>128</v>
      </c>
      <c r="H274" s="19">
        <v>2370</v>
      </c>
      <c r="I274" s="19">
        <v>45</v>
      </c>
      <c r="J274" s="19">
        <v>71</v>
      </c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N274" s="21">
        <f t="shared" si="50"/>
        <v>45352.208333333336</v>
      </c>
      <c r="AO274" s="22">
        <f t="shared" ref="AO274:AO337" si="51">IF(B274&lt;&gt;"", (B274*0.514)+1.8304,"")</f>
        <v>32.670400000000001</v>
      </c>
      <c r="AP274" s="22">
        <f t="shared" ref="AP274:AP337" si="52">IF(C274&lt;&gt;"", (C274*0.514)+1.8304,"")</f>
        <v>35.754399999999997</v>
      </c>
      <c r="AQ274" s="22">
        <f t="shared" si="49"/>
        <v>57.342399999999998</v>
      </c>
      <c r="AR274" s="22">
        <f t="shared" ref="AR274:AR337" si="53">IF(E274&lt;&gt;"", (E274*0.514)+1.8304,"")</f>
        <v>35.240400000000001</v>
      </c>
      <c r="AS274" s="22">
        <f t="shared" ref="AS274:AS337" si="54">IF(F274&lt;&gt;"", (F274*0.514)+1.8304,"")</f>
        <v>37.296399999999998</v>
      </c>
      <c r="AT274" s="22">
        <f t="shared" ref="AT274:AT337" si="55">IF(G274&lt;&gt;"", (G274*0.514)+1.8304,"")</f>
        <v>67.622399999999999</v>
      </c>
      <c r="AU274" s="22">
        <f t="shared" ref="AU274:AU337" si="56">IF(H274&lt;&gt;"", (H274*0.514)+1.8304,"")</f>
        <v>1220.0104000000001</v>
      </c>
      <c r="AV274" s="22">
        <f t="shared" ref="AV274:AV337" si="57">IF(I274&lt;&gt;"", (I274*0.514)+1.8304,"")</f>
        <v>24.9604</v>
      </c>
      <c r="AW274" s="22">
        <f t="shared" ref="AW274:AW337" si="58">IF(J274&lt;&gt;"", (J274*0.514)+1.8304,"")</f>
        <v>38.324399999999997</v>
      </c>
    </row>
    <row r="275" spans="1:49" hidden="1" x14ac:dyDescent="0.3">
      <c r="A275" s="20">
        <v>45352.215277777781</v>
      </c>
      <c r="B275" s="19">
        <v>60</v>
      </c>
      <c r="C275" s="19">
        <v>66</v>
      </c>
      <c r="D275" s="19">
        <v>107</v>
      </c>
      <c r="E275" s="19">
        <v>63</v>
      </c>
      <c r="F275" s="19">
        <v>70</v>
      </c>
      <c r="G275" s="19">
        <v>128</v>
      </c>
      <c r="H275" s="19">
        <v>2371</v>
      </c>
      <c r="I275" s="19">
        <v>42</v>
      </c>
      <c r="J275" s="19">
        <v>73</v>
      </c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N275" s="21">
        <f t="shared" si="50"/>
        <v>45352.215277777781</v>
      </c>
      <c r="AO275" s="22">
        <f t="shared" si="51"/>
        <v>32.670400000000001</v>
      </c>
      <c r="AP275" s="22">
        <f t="shared" si="52"/>
        <v>35.754399999999997</v>
      </c>
      <c r="AQ275" s="22">
        <f t="shared" ref="AQ275:AQ338" si="59">IF(D275&lt;&gt;"", (D275*0.514)+1.8304,"")</f>
        <v>56.828400000000002</v>
      </c>
      <c r="AR275" s="22">
        <f t="shared" si="53"/>
        <v>34.212399999999995</v>
      </c>
      <c r="AS275" s="22">
        <f t="shared" si="54"/>
        <v>37.810400000000001</v>
      </c>
      <c r="AT275" s="22">
        <f t="shared" si="55"/>
        <v>67.622399999999999</v>
      </c>
      <c r="AU275" s="22">
        <f t="shared" si="56"/>
        <v>1220.5244</v>
      </c>
      <c r="AV275" s="22">
        <f t="shared" si="57"/>
        <v>23.418400000000002</v>
      </c>
      <c r="AW275" s="22">
        <f t="shared" si="58"/>
        <v>39.352399999999996</v>
      </c>
    </row>
    <row r="276" spans="1:49" hidden="1" x14ac:dyDescent="0.3">
      <c r="A276" s="20">
        <v>45352.222222222219</v>
      </c>
      <c r="B276" s="19">
        <v>58</v>
      </c>
      <c r="C276" s="19">
        <v>63</v>
      </c>
      <c r="D276" s="19">
        <v>106</v>
      </c>
      <c r="E276" s="19">
        <v>64</v>
      </c>
      <c r="F276" s="19">
        <v>72</v>
      </c>
      <c r="G276" s="19">
        <v>132</v>
      </c>
      <c r="H276" s="19">
        <v>2371</v>
      </c>
      <c r="I276" s="19">
        <v>44</v>
      </c>
      <c r="J276" s="19">
        <v>71</v>
      </c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N276" s="21">
        <f t="shared" si="50"/>
        <v>45352.222222222219</v>
      </c>
      <c r="AO276" s="22">
        <f t="shared" si="51"/>
        <v>31.642400000000002</v>
      </c>
      <c r="AP276" s="22">
        <f t="shared" si="52"/>
        <v>34.212399999999995</v>
      </c>
      <c r="AQ276" s="22">
        <f t="shared" si="59"/>
        <v>56.314399999999999</v>
      </c>
      <c r="AR276" s="22">
        <f t="shared" si="53"/>
        <v>34.726399999999998</v>
      </c>
      <c r="AS276" s="22">
        <f t="shared" si="54"/>
        <v>38.8384</v>
      </c>
      <c r="AT276" s="22">
        <f t="shared" si="55"/>
        <v>69.678399999999996</v>
      </c>
      <c r="AU276" s="22">
        <f t="shared" si="56"/>
        <v>1220.5244</v>
      </c>
      <c r="AV276" s="22">
        <f t="shared" si="57"/>
        <v>24.446400000000001</v>
      </c>
      <c r="AW276" s="22">
        <f t="shared" si="58"/>
        <v>38.324399999999997</v>
      </c>
    </row>
    <row r="277" spans="1:49" hidden="1" x14ac:dyDescent="0.3">
      <c r="A277" s="20">
        <v>45352.229166666664</v>
      </c>
      <c r="B277" s="19">
        <v>56</v>
      </c>
      <c r="C277" s="19">
        <v>64</v>
      </c>
      <c r="D277" s="19">
        <v>104</v>
      </c>
      <c r="E277" s="19">
        <v>64</v>
      </c>
      <c r="F277" s="19">
        <v>74</v>
      </c>
      <c r="G277" s="19">
        <v>133</v>
      </c>
      <c r="H277" s="19">
        <v>2371</v>
      </c>
      <c r="I277" s="19">
        <v>46</v>
      </c>
      <c r="J277" s="19">
        <v>71</v>
      </c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N277" s="21">
        <f t="shared" si="50"/>
        <v>45352.229166666664</v>
      </c>
      <c r="AO277" s="22">
        <f t="shared" si="51"/>
        <v>30.6144</v>
      </c>
      <c r="AP277" s="22">
        <f t="shared" si="52"/>
        <v>34.726399999999998</v>
      </c>
      <c r="AQ277" s="22">
        <f t="shared" si="59"/>
        <v>55.2864</v>
      </c>
      <c r="AR277" s="22">
        <f t="shared" si="53"/>
        <v>34.726399999999998</v>
      </c>
      <c r="AS277" s="22">
        <f t="shared" si="54"/>
        <v>39.866399999999999</v>
      </c>
      <c r="AT277" s="22">
        <f t="shared" si="55"/>
        <v>70.192399999999992</v>
      </c>
      <c r="AU277" s="22">
        <f t="shared" si="56"/>
        <v>1220.5244</v>
      </c>
      <c r="AV277" s="22">
        <f t="shared" si="57"/>
        <v>25.474400000000003</v>
      </c>
      <c r="AW277" s="22">
        <f t="shared" si="58"/>
        <v>38.324399999999997</v>
      </c>
    </row>
    <row r="278" spans="1:49" hidden="1" x14ac:dyDescent="0.3">
      <c r="A278" s="20">
        <v>45352.236111111109</v>
      </c>
      <c r="B278" s="19">
        <v>54</v>
      </c>
      <c r="C278" s="19">
        <v>61</v>
      </c>
      <c r="D278" s="19">
        <v>104</v>
      </c>
      <c r="E278" s="19">
        <v>62</v>
      </c>
      <c r="F278" s="19">
        <v>76</v>
      </c>
      <c r="G278" s="19">
        <v>132</v>
      </c>
      <c r="H278" s="19">
        <v>2371</v>
      </c>
      <c r="I278" s="19">
        <v>47</v>
      </c>
      <c r="J278" s="19">
        <v>69</v>
      </c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N278" s="21">
        <f t="shared" si="50"/>
        <v>45352.236111111109</v>
      </c>
      <c r="AO278" s="22">
        <f t="shared" si="51"/>
        <v>29.586400000000001</v>
      </c>
      <c r="AP278" s="22">
        <f t="shared" si="52"/>
        <v>33.184399999999997</v>
      </c>
      <c r="AQ278" s="22">
        <f t="shared" si="59"/>
        <v>55.2864</v>
      </c>
      <c r="AR278" s="22">
        <f t="shared" si="53"/>
        <v>33.698399999999999</v>
      </c>
      <c r="AS278" s="22">
        <f t="shared" si="54"/>
        <v>40.894399999999997</v>
      </c>
      <c r="AT278" s="22">
        <f t="shared" si="55"/>
        <v>69.678399999999996</v>
      </c>
      <c r="AU278" s="22">
        <f t="shared" si="56"/>
        <v>1220.5244</v>
      </c>
      <c r="AV278" s="22">
        <f t="shared" si="57"/>
        <v>25.988400000000002</v>
      </c>
      <c r="AW278" s="22">
        <f t="shared" si="58"/>
        <v>37.296399999999998</v>
      </c>
    </row>
    <row r="279" spans="1:49" hidden="1" x14ac:dyDescent="0.3">
      <c r="A279" s="20">
        <v>45352.243055555555</v>
      </c>
      <c r="B279" s="19">
        <v>52</v>
      </c>
      <c r="C279" s="19">
        <v>59</v>
      </c>
      <c r="D279" s="19">
        <v>105</v>
      </c>
      <c r="E279" s="19">
        <v>60</v>
      </c>
      <c r="F279" s="19">
        <v>75</v>
      </c>
      <c r="G279" s="19">
        <v>129</v>
      </c>
      <c r="H279" s="19">
        <v>2371</v>
      </c>
      <c r="I279" s="19">
        <v>49</v>
      </c>
      <c r="J279" s="19">
        <v>71</v>
      </c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N279" s="21">
        <f t="shared" si="50"/>
        <v>45352.243055555555</v>
      </c>
      <c r="AO279" s="22">
        <f t="shared" si="51"/>
        <v>28.558400000000002</v>
      </c>
      <c r="AP279" s="22">
        <f t="shared" si="52"/>
        <v>32.156399999999998</v>
      </c>
      <c r="AQ279" s="22">
        <f t="shared" si="59"/>
        <v>55.800399999999996</v>
      </c>
      <c r="AR279" s="22">
        <f t="shared" si="53"/>
        <v>32.670400000000001</v>
      </c>
      <c r="AS279" s="22">
        <f t="shared" si="54"/>
        <v>40.380400000000002</v>
      </c>
      <c r="AT279" s="22">
        <f t="shared" si="55"/>
        <v>68.136399999999995</v>
      </c>
      <c r="AU279" s="22">
        <f t="shared" si="56"/>
        <v>1220.5244</v>
      </c>
      <c r="AV279" s="22">
        <f t="shared" si="57"/>
        <v>27.016400000000001</v>
      </c>
      <c r="AW279" s="22">
        <f t="shared" si="58"/>
        <v>38.324399999999997</v>
      </c>
    </row>
    <row r="280" spans="1:49" hidden="1" x14ac:dyDescent="0.3">
      <c r="A280" s="20">
        <v>45352.25</v>
      </c>
      <c r="B280" s="19">
        <v>39</v>
      </c>
      <c r="C280" s="19">
        <v>60</v>
      </c>
      <c r="D280" s="19">
        <v>105</v>
      </c>
      <c r="E280" s="19">
        <v>57</v>
      </c>
      <c r="F280" s="19">
        <v>79</v>
      </c>
      <c r="G280" s="19">
        <v>134</v>
      </c>
      <c r="H280" s="19">
        <v>2370</v>
      </c>
      <c r="I280" s="19">
        <v>47</v>
      </c>
      <c r="J280" s="19">
        <v>71</v>
      </c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N280" s="21">
        <f t="shared" si="50"/>
        <v>45352.25</v>
      </c>
      <c r="AO280" s="22">
        <f t="shared" si="51"/>
        <v>21.8764</v>
      </c>
      <c r="AP280" s="22">
        <f t="shared" si="52"/>
        <v>32.670400000000001</v>
      </c>
      <c r="AQ280" s="22">
        <f t="shared" si="59"/>
        <v>55.800399999999996</v>
      </c>
      <c r="AR280" s="22">
        <f t="shared" si="53"/>
        <v>31.128400000000003</v>
      </c>
      <c r="AS280" s="22">
        <f t="shared" si="54"/>
        <v>42.436399999999999</v>
      </c>
      <c r="AT280" s="22">
        <f t="shared" si="55"/>
        <v>70.706400000000002</v>
      </c>
      <c r="AU280" s="22">
        <f t="shared" si="56"/>
        <v>1220.0104000000001</v>
      </c>
      <c r="AV280" s="22">
        <f t="shared" si="57"/>
        <v>25.988400000000002</v>
      </c>
      <c r="AW280" s="22">
        <f t="shared" si="58"/>
        <v>38.324399999999997</v>
      </c>
    </row>
    <row r="281" spans="1:49" hidden="1" x14ac:dyDescent="0.3">
      <c r="A281" s="20">
        <v>45352.256944444445</v>
      </c>
      <c r="B281" s="19">
        <v>35</v>
      </c>
      <c r="C281" s="19">
        <v>55</v>
      </c>
      <c r="D281" s="19">
        <v>104</v>
      </c>
      <c r="E281" s="19">
        <v>60</v>
      </c>
      <c r="F281" s="19">
        <v>80</v>
      </c>
      <c r="G281" s="19">
        <v>135</v>
      </c>
      <c r="H281" s="19">
        <v>2371</v>
      </c>
      <c r="I281" s="19">
        <v>49</v>
      </c>
      <c r="J281" s="19">
        <v>72</v>
      </c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N281" s="21">
        <f t="shared" si="50"/>
        <v>45352.256944444445</v>
      </c>
      <c r="AO281" s="22">
        <f t="shared" si="51"/>
        <v>19.820400000000003</v>
      </c>
      <c r="AP281" s="22">
        <f t="shared" si="52"/>
        <v>30.1004</v>
      </c>
      <c r="AQ281" s="22">
        <f t="shared" si="59"/>
        <v>55.2864</v>
      </c>
      <c r="AR281" s="22">
        <f t="shared" si="53"/>
        <v>32.670400000000001</v>
      </c>
      <c r="AS281" s="22">
        <f t="shared" si="54"/>
        <v>42.950400000000002</v>
      </c>
      <c r="AT281" s="22">
        <f t="shared" si="55"/>
        <v>71.220399999999998</v>
      </c>
      <c r="AU281" s="22">
        <f t="shared" si="56"/>
        <v>1220.5244</v>
      </c>
      <c r="AV281" s="22">
        <f t="shared" si="57"/>
        <v>27.016400000000001</v>
      </c>
      <c r="AW281" s="22">
        <f t="shared" si="58"/>
        <v>38.8384</v>
      </c>
    </row>
    <row r="282" spans="1:49" hidden="1" x14ac:dyDescent="0.3">
      <c r="A282" s="20">
        <v>45352.263888888891</v>
      </c>
      <c r="B282" s="19">
        <v>35</v>
      </c>
      <c r="C282" s="19">
        <v>56</v>
      </c>
      <c r="D282" s="19">
        <v>104</v>
      </c>
      <c r="E282" s="19">
        <v>63</v>
      </c>
      <c r="F282" s="19">
        <v>79</v>
      </c>
      <c r="G282" s="19">
        <v>134</v>
      </c>
      <c r="H282" s="19">
        <v>2371</v>
      </c>
      <c r="I282" s="19">
        <v>46</v>
      </c>
      <c r="J282" s="19">
        <v>67</v>
      </c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N282" s="21">
        <f t="shared" si="50"/>
        <v>45352.263888888891</v>
      </c>
      <c r="AO282" s="22">
        <f t="shared" si="51"/>
        <v>19.820400000000003</v>
      </c>
      <c r="AP282" s="22">
        <f t="shared" si="52"/>
        <v>30.6144</v>
      </c>
      <c r="AQ282" s="22">
        <f t="shared" si="59"/>
        <v>55.2864</v>
      </c>
      <c r="AR282" s="22">
        <f t="shared" si="53"/>
        <v>34.212399999999995</v>
      </c>
      <c r="AS282" s="22">
        <f t="shared" si="54"/>
        <v>42.436399999999999</v>
      </c>
      <c r="AT282" s="22">
        <f t="shared" si="55"/>
        <v>70.706400000000002</v>
      </c>
      <c r="AU282" s="22">
        <f t="shared" si="56"/>
        <v>1220.5244</v>
      </c>
      <c r="AV282" s="22">
        <f t="shared" si="57"/>
        <v>25.474400000000003</v>
      </c>
      <c r="AW282" s="22">
        <f t="shared" si="58"/>
        <v>36.2684</v>
      </c>
    </row>
    <row r="283" spans="1:49" hidden="1" x14ac:dyDescent="0.3">
      <c r="A283" s="20">
        <v>45352.270833333336</v>
      </c>
      <c r="B283" s="19">
        <v>31</v>
      </c>
      <c r="C283" s="19">
        <v>51</v>
      </c>
      <c r="D283" s="19">
        <v>104</v>
      </c>
      <c r="E283" s="19">
        <v>64</v>
      </c>
      <c r="F283" s="19">
        <v>80</v>
      </c>
      <c r="G283" s="19">
        <v>129</v>
      </c>
      <c r="H283" s="19">
        <v>2371</v>
      </c>
      <c r="I283" s="19">
        <v>48</v>
      </c>
      <c r="J283" s="19">
        <v>66</v>
      </c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N283" s="21">
        <f t="shared" si="50"/>
        <v>45352.270833333336</v>
      </c>
      <c r="AO283" s="22">
        <f t="shared" si="51"/>
        <v>17.764400000000002</v>
      </c>
      <c r="AP283" s="22">
        <f t="shared" si="52"/>
        <v>28.044400000000003</v>
      </c>
      <c r="AQ283" s="22">
        <f t="shared" si="59"/>
        <v>55.2864</v>
      </c>
      <c r="AR283" s="22">
        <f t="shared" si="53"/>
        <v>34.726399999999998</v>
      </c>
      <c r="AS283" s="22">
        <f t="shared" si="54"/>
        <v>42.950400000000002</v>
      </c>
      <c r="AT283" s="22">
        <f t="shared" si="55"/>
        <v>68.136399999999995</v>
      </c>
      <c r="AU283" s="22">
        <f t="shared" si="56"/>
        <v>1220.5244</v>
      </c>
      <c r="AV283" s="22">
        <f t="shared" si="57"/>
        <v>26.502400000000002</v>
      </c>
      <c r="AW283" s="22">
        <f t="shared" si="58"/>
        <v>35.754399999999997</v>
      </c>
    </row>
    <row r="284" spans="1:49" hidden="1" x14ac:dyDescent="0.3">
      <c r="A284" s="20">
        <v>45352.277777777781</v>
      </c>
      <c r="B284" s="19">
        <v>31</v>
      </c>
      <c r="C284" s="19">
        <v>52</v>
      </c>
      <c r="D284" s="19">
        <v>117</v>
      </c>
      <c r="E284" s="19">
        <v>63</v>
      </c>
      <c r="F284" s="19">
        <v>80</v>
      </c>
      <c r="G284" s="19">
        <v>124</v>
      </c>
      <c r="H284" s="19">
        <v>2371</v>
      </c>
      <c r="I284" s="19">
        <v>46</v>
      </c>
      <c r="J284" s="19">
        <v>67</v>
      </c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N284" s="21">
        <f t="shared" si="50"/>
        <v>45352.277777777781</v>
      </c>
      <c r="AO284" s="22">
        <f t="shared" si="51"/>
        <v>17.764400000000002</v>
      </c>
      <c r="AP284" s="22">
        <f t="shared" si="52"/>
        <v>28.558400000000002</v>
      </c>
      <c r="AQ284" s="22">
        <f t="shared" si="59"/>
        <v>61.968399999999995</v>
      </c>
      <c r="AR284" s="22">
        <f t="shared" si="53"/>
        <v>34.212399999999995</v>
      </c>
      <c r="AS284" s="22">
        <f t="shared" si="54"/>
        <v>42.950400000000002</v>
      </c>
      <c r="AT284" s="22">
        <f t="shared" si="55"/>
        <v>65.566400000000002</v>
      </c>
      <c r="AU284" s="22">
        <f t="shared" si="56"/>
        <v>1220.5244</v>
      </c>
      <c r="AV284" s="22">
        <f t="shared" si="57"/>
        <v>25.474400000000003</v>
      </c>
      <c r="AW284" s="22">
        <f t="shared" si="58"/>
        <v>36.2684</v>
      </c>
    </row>
    <row r="285" spans="1:49" hidden="1" x14ac:dyDescent="0.3">
      <c r="A285" s="20">
        <v>45352.284722222219</v>
      </c>
      <c r="B285" s="19">
        <v>29</v>
      </c>
      <c r="C285" s="19">
        <v>51</v>
      </c>
      <c r="D285" s="19">
        <v>106</v>
      </c>
      <c r="E285" s="19">
        <v>63</v>
      </c>
      <c r="F285" s="19">
        <v>83</v>
      </c>
      <c r="G285" s="19">
        <v>121</v>
      </c>
      <c r="H285" s="19">
        <v>2371</v>
      </c>
      <c r="I285" s="19">
        <v>48</v>
      </c>
      <c r="J285" s="19">
        <v>63</v>
      </c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N285" s="21">
        <f t="shared" si="50"/>
        <v>45352.284722222219</v>
      </c>
      <c r="AO285" s="22">
        <f t="shared" si="51"/>
        <v>16.7364</v>
      </c>
      <c r="AP285" s="22">
        <f t="shared" si="52"/>
        <v>28.044400000000003</v>
      </c>
      <c r="AQ285" s="22">
        <f t="shared" si="59"/>
        <v>56.314399999999999</v>
      </c>
      <c r="AR285" s="22">
        <f t="shared" si="53"/>
        <v>34.212399999999995</v>
      </c>
      <c r="AS285" s="22">
        <f t="shared" si="54"/>
        <v>44.492399999999996</v>
      </c>
      <c r="AT285" s="22">
        <f t="shared" si="55"/>
        <v>64.0244</v>
      </c>
      <c r="AU285" s="22">
        <f t="shared" si="56"/>
        <v>1220.5244</v>
      </c>
      <c r="AV285" s="22">
        <f t="shared" si="57"/>
        <v>26.502400000000002</v>
      </c>
      <c r="AW285" s="22">
        <f t="shared" si="58"/>
        <v>34.212399999999995</v>
      </c>
    </row>
    <row r="286" spans="1:49" hidden="1" x14ac:dyDescent="0.3">
      <c r="A286" s="20">
        <v>45352.291666666664</v>
      </c>
      <c r="B286" s="19">
        <v>29</v>
      </c>
      <c r="C286" s="19">
        <v>50</v>
      </c>
      <c r="D286" s="19">
        <v>93</v>
      </c>
      <c r="E286" s="19">
        <v>64</v>
      </c>
      <c r="F286" s="19">
        <v>82</v>
      </c>
      <c r="G286" s="19">
        <v>118</v>
      </c>
      <c r="H286" s="19">
        <v>2371</v>
      </c>
      <c r="I286" s="19">
        <v>48</v>
      </c>
      <c r="J286" s="19">
        <v>62</v>
      </c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N286" s="21">
        <f t="shared" si="50"/>
        <v>45352.291666666664</v>
      </c>
      <c r="AO286" s="22">
        <f t="shared" si="51"/>
        <v>16.7364</v>
      </c>
      <c r="AP286" s="22">
        <f t="shared" si="52"/>
        <v>27.5304</v>
      </c>
      <c r="AQ286" s="22">
        <f t="shared" si="59"/>
        <v>49.632399999999997</v>
      </c>
      <c r="AR286" s="22">
        <f t="shared" si="53"/>
        <v>34.726399999999998</v>
      </c>
      <c r="AS286" s="22">
        <f t="shared" si="54"/>
        <v>43.978400000000001</v>
      </c>
      <c r="AT286" s="22">
        <f t="shared" si="55"/>
        <v>62.482399999999998</v>
      </c>
      <c r="AU286" s="22">
        <f t="shared" si="56"/>
        <v>1220.5244</v>
      </c>
      <c r="AV286" s="22">
        <f t="shared" si="57"/>
        <v>26.502400000000002</v>
      </c>
      <c r="AW286" s="22">
        <f t="shared" si="58"/>
        <v>33.698399999999999</v>
      </c>
    </row>
    <row r="287" spans="1:49" hidden="1" x14ac:dyDescent="0.3">
      <c r="A287" s="20">
        <v>45352.298611111109</v>
      </c>
      <c r="B287" s="19">
        <v>25</v>
      </c>
      <c r="C287" s="19">
        <v>52</v>
      </c>
      <c r="D287" s="19">
        <v>80</v>
      </c>
      <c r="E287" s="19">
        <v>63</v>
      </c>
      <c r="F287" s="19">
        <v>83</v>
      </c>
      <c r="G287" s="19">
        <v>120</v>
      </c>
      <c r="H287" s="19">
        <v>2371</v>
      </c>
      <c r="I287" s="19">
        <v>48</v>
      </c>
      <c r="J287" s="19">
        <v>63</v>
      </c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N287" s="21">
        <f t="shared" si="50"/>
        <v>45352.298611111109</v>
      </c>
      <c r="AO287" s="22">
        <f t="shared" si="51"/>
        <v>14.680399999999999</v>
      </c>
      <c r="AP287" s="22">
        <f t="shared" si="52"/>
        <v>28.558400000000002</v>
      </c>
      <c r="AQ287" s="22">
        <f t="shared" si="59"/>
        <v>42.950400000000002</v>
      </c>
      <c r="AR287" s="22">
        <f t="shared" si="53"/>
        <v>34.212399999999995</v>
      </c>
      <c r="AS287" s="22">
        <f t="shared" si="54"/>
        <v>44.492399999999996</v>
      </c>
      <c r="AT287" s="22">
        <f t="shared" si="55"/>
        <v>63.510399999999997</v>
      </c>
      <c r="AU287" s="22">
        <f t="shared" si="56"/>
        <v>1220.5244</v>
      </c>
      <c r="AV287" s="22">
        <f t="shared" si="57"/>
        <v>26.502400000000002</v>
      </c>
      <c r="AW287" s="22">
        <f t="shared" si="58"/>
        <v>34.212399999999995</v>
      </c>
    </row>
    <row r="288" spans="1:49" hidden="1" x14ac:dyDescent="0.3">
      <c r="A288" s="20">
        <v>45352.305555555555</v>
      </c>
      <c r="B288" s="19">
        <v>27</v>
      </c>
      <c r="C288" s="19">
        <v>49</v>
      </c>
      <c r="D288" s="19">
        <v>69</v>
      </c>
      <c r="E288" s="19">
        <v>61</v>
      </c>
      <c r="F288" s="19">
        <v>85</v>
      </c>
      <c r="G288" s="19">
        <v>112</v>
      </c>
      <c r="H288" s="19">
        <v>2371</v>
      </c>
      <c r="I288" s="19">
        <v>52</v>
      </c>
      <c r="J288" s="19">
        <v>64</v>
      </c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N288" s="21">
        <f t="shared" si="50"/>
        <v>45352.305555555555</v>
      </c>
      <c r="AO288" s="22">
        <f t="shared" si="51"/>
        <v>15.708400000000001</v>
      </c>
      <c r="AP288" s="22">
        <f t="shared" si="52"/>
        <v>27.016400000000001</v>
      </c>
      <c r="AQ288" s="22">
        <f t="shared" si="59"/>
        <v>37.296399999999998</v>
      </c>
      <c r="AR288" s="22">
        <f t="shared" si="53"/>
        <v>33.184399999999997</v>
      </c>
      <c r="AS288" s="22">
        <f t="shared" si="54"/>
        <v>45.520399999999995</v>
      </c>
      <c r="AT288" s="22">
        <f t="shared" si="55"/>
        <v>59.398399999999995</v>
      </c>
      <c r="AU288" s="22">
        <f t="shared" si="56"/>
        <v>1220.5244</v>
      </c>
      <c r="AV288" s="22">
        <f t="shared" si="57"/>
        <v>28.558400000000002</v>
      </c>
      <c r="AW288" s="22">
        <f t="shared" si="58"/>
        <v>34.726399999999998</v>
      </c>
    </row>
    <row r="289" spans="1:49" hidden="1" x14ac:dyDescent="0.3">
      <c r="A289" s="20">
        <v>45352.3125</v>
      </c>
      <c r="B289" s="19">
        <v>25</v>
      </c>
      <c r="C289" s="19">
        <v>48</v>
      </c>
      <c r="D289" s="19">
        <v>65</v>
      </c>
      <c r="E289" s="19">
        <v>60</v>
      </c>
      <c r="F289" s="19">
        <v>89</v>
      </c>
      <c r="G289" s="19">
        <v>102</v>
      </c>
      <c r="H289" s="19">
        <v>2371</v>
      </c>
      <c r="I289" s="19">
        <v>50</v>
      </c>
      <c r="J289" s="19">
        <v>62</v>
      </c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N289" s="21">
        <f t="shared" si="50"/>
        <v>45352.3125</v>
      </c>
      <c r="AO289" s="22">
        <f t="shared" si="51"/>
        <v>14.680399999999999</v>
      </c>
      <c r="AP289" s="22">
        <f t="shared" si="52"/>
        <v>26.502400000000002</v>
      </c>
      <c r="AQ289" s="22">
        <f t="shared" si="59"/>
        <v>35.240400000000001</v>
      </c>
      <c r="AR289" s="22">
        <f t="shared" si="53"/>
        <v>32.670400000000001</v>
      </c>
      <c r="AS289" s="22">
        <f t="shared" si="54"/>
        <v>47.5764</v>
      </c>
      <c r="AT289" s="22">
        <f t="shared" si="55"/>
        <v>54.258400000000002</v>
      </c>
      <c r="AU289" s="22">
        <f t="shared" si="56"/>
        <v>1220.5244</v>
      </c>
      <c r="AV289" s="22">
        <f t="shared" si="57"/>
        <v>27.5304</v>
      </c>
      <c r="AW289" s="22">
        <f t="shared" si="58"/>
        <v>33.698399999999999</v>
      </c>
    </row>
    <row r="290" spans="1:49" hidden="1" x14ac:dyDescent="0.3">
      <c r="A290" s="20">
        <v>45352.319444444445</v>
      </c>
      <c r="B290" s="19">
        <v>23</v>
      </c>
      <c r="C290" s="19">
        <v>45</v>
      </c>
      <c r="D290" s="19">
        <v>61</v>
      </c>
      <c r="E290" s="19">
        <v>58</v>
      </c>
      <c r="F290" s="19">
        <v>89</v>
      </c>
      <c r="G290" s="19">
        <v>97</v>
      </c>
      <c r="H290" s="19">
        <v>2370</v>
      </c>
      <c r="I290" s="19">
        <v>49</v>
      </c>
      <c r="J290" s="19">
        <v>62</v>
      </c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N290" s="21">
        <f t="shared" si="50"/>
        <v>45352.319444444445</v>
      </c>
      <c r="AO290" s="22">
        <f t="shared" si="51"/>
        <v>13.6524</v>
      </c>
      <c r="AP290" s="22">
        <f t="shared" si="52"/>
        <v>24.9604</v>
      </c>
      <c r="AQ290" s="22">
        <f t="shared" si="59"/>
        <v>33.184399999999997</v>
      </c>
      <c r="AR290" s="22">
        <f t="shared" si="53"/>
        <v>31.642400000000002</v>
      </c>
      <c r="AS290" s="22">
        <f t="shared" si="54"/>
        <v>47.5764</v>
      </c>
      <c r="AT290" s="22">
        <f t="shared" si="55"/>
        <v>51.688400000000001</v>
      </c>
      <c r="AU290" s="22">
        <f t="shared" si="56"/>
        <v>1220.0104000000001</v>
      </c>
      <c r="AV290" s="22">
        <f t="shared" si="57"/>
        <v>27.016400000000001</v>
      </c>
      <c r="AW290" s="22">
        <f t="shared" si="58"/>
        <v>33.698399999999999</v>
      </c>
    </row>
    <row r="291" spans="1:49" hidden="1" x14ac:dyDescent="0.3">
      <c r="A291" s="20">
        <v>45352.326388888891</v>
      </c>
      <c r="B291" s="19">
        <v>23</v>
      </c>
      <c r="C291" s="19">
        <v>41</v>
      </c>
      <c r="D291" s="19">
        <v>63</v>
      </c>
      <c r="E291" s="19">
        <v>57</v>
      </c>
      <c r="F291" s="19">
        <v>88</v>
      </c>
      <c r="G291" s="19">
        <v>94</v>
      </c>
      <c r="H291" s="19">
        <v>2371</v>
      </c>
      <c r="I291" s="19">
        <v>45</v>
      </c>
      <c r="J291" s="19">
        <v>60</v>
      </c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N291" s="21">
        <f t="shared" si="50"/>
        <v>45352.326388888891</v>
      </c>
      <c r="AO291" s="22">
        <f t="shared" si="51"/>
        <v>13.6524</v>
      </c>
      <c r="AP291" s="22">
        <f t="shared" si="52"/>
        <v>22.904400000000003</v>
      </c>
      <c r="AQ291" s="22">
        <f t="shared" si="59"/>
        <v>34.212399999999995</v>
      </c>
      <c r="AR291" s="22">
        <f t="shared" si="53"/>
        <v>31.128400000000003</v>
      </c>
      <c r="AS291" s="22">
        <f t="shared" si="54"/>
        <v>47.062399999999997</v>
      </c>
      <c r="AT291" s="22">
        <f t="shared" si="55"/>
        <v>50.1464</v>
      </c>
      <c r="AU291" s="22">
        <f t="shared" si="56"/>
        <v>1220.5244</v>
      </c>
      <c r="AV291" s="22">
        <f t="shared" si="57"/>
        <v>24.9604</v>
      </c>
      <c r="AW291" s="22">
        <f t="shared" si="58"/>
        <v>32.670400000000001</v>
      </c>
    </row>
    <row r="292" spans="1:49" hidden="1" x14ac:dyDescent="0.3">
      <c r="A292" s="20">
        <v>45352.333333333336</v>
      </c>
      <c r="B292" s="19">
        <v>19</v>
      </c>
      <c r="C292" s="19">
        <v>41</v>
      </c>
      <c r="D292" s="19">
        <v>60</v>
      </c>
      <c r="E292" s="19">
        <v>57</v>
      </c>
      <c r="F292" s="19">
        <v>84</v>
      </c>
      <c r="G292" s="19">
        <v>77</v>
      </c>
      <c r="H292" s="19">
        <v>2371</v>
      </c>
      <c r="I292" s="19">
        <v>47</v>
      </c>
      <c r="J292" s="19">
        <v>62</v>
      </c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N292" s="21">
        <f t="shared" si="50"/>
        <v>45352.333333333336</v>
      </c>
      <c r="AO292" s="22">
        <f t="shared" si="51"/>
        <v>11.596399999999999</v>
      </c>
      <c r="AP292" s="22">
        <f t="shared" si="52"/>
        <v>22.904400000000003</v>
      </c>
      <c r="AQ292" s="22">
        <f t="shared" si="59"/>
        <v>32.670400000000001</v>
      </c>
      <c r="AR292" s="22">
        <f t="shared" si="53"/>
        <v>31.128400000000003</v>
      </c>
      <c r="AS292" s="22">
        <f t="shared" si="54"/>
        <v>45.006399999999999</v>
      </c>
      <c r="AT292" s="22">
        <f t="shared" si="55"/>
        <v>41.4084</v>
      </c>
      <c r="AU292" s="22">
        <f t="shared" si="56"/>
        <v>1220.5244</v>
      </c>
      <c r="AV292" s="22">
        <f t="shared" si="57"/>
        <v>25.988400000000002</v>
      </c>
      <c r="AW292" s="22">
        <f t="shared" si="58"/>
        <v>33.698399999999999</v>
      </c>
    </row>
    <row r="293" spans="1:49" hidden="1" x14ac:dyDescent="0.3">
      <c r="A293" s="20">
        <v>45352.340277777781</v>
      </c>
      <c r="B293" s="19">
        <v>16</v>
      </c>
      <c r="C293" s="19">
        <v>41</v>
      </c>
      <c r="D293" s="19">
        <v>57</v>
      </c>
      <c r="E293" s="19">
        <v>58</v>
      </c>
      <c r="F293" s="19">
        <v>82</v>
      </c>
      <c r="G293" s="19">
        <v>67</v>
      </c>
      <c r="H293" s="19">
        <v>2371</v>
      </c>
      <c r="I293" s="19">
        <v>48</v>
      </c>
      <c r="J293" s="19">
        <v>63</v>
      </c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N293" s="21">
        <f t="shared" si="50"/>
        <v>45352.340277777781</v>
      </c>
      <c r="AO293" s="22">
        <f t="shared" si="51"/>
        <v>10.054400000000001</v>
      </c>
      <c r="AP293" s="22">
        <f t="shared" si="52"/>
        <v>22.904400000000003</v>
      </c>
      <c r="AQ293" s="22">
        <f t="shared" si="59"/>
        <v>31.128400000000003</v>
      </c>
      <c r="AR293" s="22">
        <f t="shared" si="53"/>
        <v>31.642400000000002</v>
      </c>
      <c r="AS293" s="22">
        <f t="shared" si="54"/>
        <v>43.978400000000001</v>
      </c>
      <c r="AT293" s="22">
        <f t="shared" si="55"/>
        <v>36.2684</v>
      </c>
      <c r="AU293" s="22">
        <f t="shared" si="56"/>
        <v>1220.5244</v>
      </c>
      <c r="AV293" s="22">
        <f t="shared" si="57"/>
        <v>26.502400000000002</v>
      </c>
      <c r="AW293" s="22">
        <f t="shared" si="58"/>
        <v>34.212399999999995</v>
      </c>
    </row>
    <row r="294" spans="1:49" hidden="1" x14ac:dyDescent="0.3">
      <c r="A294" s="20">
        <v>45352.347222222219</v>
      </c>
      <c r="B294" s="19">
        <v>14</v>
      </c>
      <c r="C294" s="19">
        <v>36</v>
      </c>
      <c r="D294" s="19">
        <v>50</v>
      </c>
      <c r="E294" s="19">
        <v>57</v>
      </c>
      <c r="F294" s="19">
        <v>82</v>
      </c>
      <c r="G294" s="19">
        <v>63</v>
      </c>
      <c r="H294" s="19">
        <v>2371</v>
      </c>
      <c r="I294" s="19">
        <v>49</v>
      </c>
      <c r="J294" s="19">
        <v>63</v>
      </c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N294" s="21">
        <f t="shared" si="50"/>
        <v>45352.347222222219</v>
      </c>
      <c r="AO294" s="22">
        <f t="shared" si="51"/>
        <v>9.0263999999999989</v>
      </c>
      <c r="AP294" s="22">
        <f t="shared" si="52"/>
        <v>20.334400000000002</v>
      </c>
      <c r="AQ294" s="22">
        <f t="shared" si="59"/>
        <v>27.5304</v>
      </c>
      <c r="AR294" s="22">
        <f t="shared" si="53"/>
        <v>31.128400000000003</v>
      </c>
      <c r="AS294" s="22">
        <f t="shared" si="54"/>
        <v>43.978400000000001</v>
      </c>
      <c r="AT294" s="22">
        <f t="shared" si="55"/>
        <v>34.212399999999995</v>
      </c>
      <c r="AU294" s="22">
        <f t="shared" si="56"/>
        <v>1220.5244</v>
      </c>
      <c r="AV294" s="22">
        <f t="shared" si="57"/>
        <v>27.016400000000001</v>
      </c>
      <c r="AW294" s="22">
        <f t="shared" si="58"/>
        <v>34.212399999999995</v>
      </c>
    </row>
    <row r="295" spans="1:49" hidden="1" x14ac:dyDescent="0.3">
      <c r="A295" s="20">
        <v>45352.354166666664</v>
      </c>
      <c r="B295" s="19">
        <v>14</v>
      </c>
      <c r="C295" s="19">
        <v>38</v>
      </c>
      <c r="D295" s="19">
        <v>43</v>
      </c>
      <c r="E295" s="19">
        <v>59</v>
      </c>
      <c r="F295" s="19">
        <v>82</v>
      </c>
      <c r="G295" s="19">
        <v>61</v>
      </c>
      <c r="H295" s="19">
        <v>2370</v>
      </c>
      <c r="I295" s="19">
        <v>48</v>
      </c>
      <c r="J295" s="19">
        <v>63</v>
      </c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N295" s="21">
        <f t="shared" si="50"/>
        <v>45352.354166666664</v>
      </c>
      <c r="AO295" s="22">
        <f t="shared" si="51"/>
        <v>9.0263999999999989</v>
      </c>
      <c r="AP295" s="22">
        <f t="shared" si="52"/>
        <v>21.362400000000001</v>
      </c>
      <c r="AQ295" s="22">
        <f t="shared" si="59"/>
        <v>23.932400000000001</v>
      </c>
      <c r="AR295" s="22">
        <f t="shared" si="53"/>
        <v>32.156399999999998</v>
      </c>
      <c r="AS295" s="22">
        <f t="shared" si="54"/>
        <v>43.978400000000001</v>
      </c>
      <c r="AT295" s="22">
        <f t="shared" si="55"/>
        <v>33.184399999999997</v>
      </c>
      <c r="AU295" s="22">
        <f t="shared" si="56"/>
        <v>1220.0104000000001</v>
      </c>
      <c r="AV295" s="22">
        <f t="shared" si="57"/>
        <v>26.502400000000002</v>
      </c>
      <c r="AW295" s="22">
        <f t="shared" si="58"/>
        <v>34.212399999999995</v>
      </c>
    </row>
    <row r="296" spans="1:49" hidden="1" x14ac:dyDescent="0.3">
      <c r="A296" s="20">
        <v>45352.361111111109</v>
      </c>
      <c r="B296" s="19">
        <v>13</v>
      </c>
      <c r="C296" s="19">
        <v>38</v>
      </c>
      <c r="D296" s="19">
        <v>79</v>
      </c>
      <c r="E296" s="19">
        <v>56</v>
      </c>
      <c r="F296" s="19">
        <v>77</v>
      </c>
      <c r="G296" s="19">
        <v>75</v>
      </c>
      <c r="H296" s="19">
        <v>2370</v>
      </c>
      <c r="I296" s="19">
        <v>46</v>
      </c>
      <c r="J296" s="19">
        <v>65</v>
      </c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N296" s="21">
        <f t="shared" si="50"/>
        <v>45352.361111111109</v>
      </c>
      <c r="AO296" s="22">
        <f t="shared" si="51"/>
        <v>8.5123999999999995</v>
      </c>
      <c r="AP296" s="22">
        <f t="shared" si="52"/>
        <v>21.362400000000001</v>
      </c>
      <c r="AQ296" s="22">
        <f t="shared" si="59"/>
        <v>42.436399999999999</v>
      </c>
      <c r="AR296" s="22">
        <f t="shared" si="53"/>
        <v>30.6144</v>
      </c>
      <c r="AS296" s="22">
        <f t="shared" si="54"/>
        <v>41.4084</v>
      </c>
      <c r="AT296" s="22">
        <f t="shared" si="55"/>
        <v>40.380400000000002</v>
      </c>
      <c r="AU296" s="22">
        <f t="shared" si="56"/>
        <v>1220.0104000000001</v>
      </c>
      <c r="AV296" s="22">
        <f t="shared" si="57"/>
        <v>25.474400000000003</v>
      </c>
      <c r="AW296" s="22">
        <f t="shared" si="58"/>
        <v>35.240400000000001</v>
      </c>
    </row>
    <row r="297" spans="1:49" hidden="1" x14ac:dyDescent="0.3">
      <c r="A297" s="20">
        <v>45352.368055555555</v>
      </c>
      <c r="B297" s="19">
        <v>14</v>
      </c>
      <c r="C297" s="19">
        <v>35</v>
      </c>
      <c r="D297" s="19">
        <v>23</v>
      </c>
      <c r="E297" s="19">
        <v>58</v>
      </c>
      <c r="F297" s="19">
        <v>76</v>
      </c>
      <c r="G297" s="19">
        <v>60</v>
      </c>
      <c r="H297" s="19">
        <v>2371</v>
      </c>
      <c r="I297" s="19">
        <v>47</v>
      </c>
      <c r="J297" s="19">
        <v>66</v>
      </c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N297" s="21">
        <f t="shared" si="50"/>
        <v>45352.368055555555</v>
      </c>
      <c r="AO297" s="22">
        <f t="shared" si="51"/>
        <v>9.0263999999999989</v>
      </c>
      <c r="AP297" s="22">
        <f t="shared" si="52"/>
        <v>19.820400000000003</v>
      </c>
      <c r="AQ297" s="22">
        <f t="shared" si="59"/>
        <v>13.6524</v>
      </c>
      <c r="AR297" s="22">
        <f t="shared" si="53"/>
        <v>31.642400000000002</v>
      </c>
      <c r="AS297" s="22">
        <f t="shared" si="54"/>
        <v>40.894399999999997</v>
      </c>
      <c r="AT297" s="22">
        <f t="shared" si="55"/>
        <v>32.670400000000001</v>
      </c>
      <c r="AU297" s="22">
        <f t="shared" si="56"/>
        <v>1220.5244</v>
      </c>
      <c r="AV297" s="22">
        <f t="shared" si="57"/>
        <v>25.988400000000002</v>
      </c>
      <c r="AW297" s="22">
        <f t="shared" si="58"/>
        <v>35.754399999999997</v>
      </c>
    </row>
    <row r="298" spans="1:49" hidden="1" x14ac:dyDescent="0.3">
      <c r="A298" s="20">
        <v>45352.375</v>
      </c>
      <c r="B298" s="19">
        <v>12</v>
      </c>
      <c r="C298" s="19">
        <v>32</v>
      </c>
      <c r="D298" s="19">
        <v>20</v>
      </c>
      <c r="E298" s="19">
        <v>57</v>
      </c>
      <c r="F298" s="19">
        <v>78</v>
      </c>
      <c r="G298" s="19">
        <v>66</v>
      </c>
      <c r="H298" s="19">
        <v>2370</v>
      </c>
      <c r="I298" s="19">
        <v>50</v>
      </c>
      <c r="J298" s="19">
        <v>66</v>
      </c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N298" s="21">
        <f t="shared" si="50"/>
        <v>45352.375</v>
      </c>
      <c r="AO298" s="22">
        <f t="shared" si="51"/>
        <v>7.9984000000000002</v>
      </c>
      <c r="AP298" s="22">
        <f t="shared" si="52"/>
        <v>18.278400000000001</v>
      </c>
      <c r="AQ298" s="22">
        <f t="shared" si="59"/>
        <v>12.110400000000002</v>
      </c>
      <c r="AR298" s="22">
        <f t="shared" si="53"/>
        <v>31.128400000000003</v>
      </c>
      <c r="AS298" s="22">
        <f t="shared" si="54"/>
        <v>41.922399999999996</v>
      </c>
      <c r="AT298" s="22">
        <f t="shared" si="55"/>
        <v>35.754399999999997</v>
      </c>
      <c r="AU298" s="22">
        <f t="shared" si="56"/>
        <v>1220.0104000000001</v>
      </c>
      <c r="AV298" s="22">
        <f t="shared" si="57"/>
        <v>27.5304</v>
      </c>
      <c r="AW298" s="22">
        <f t="shared" si="58"/>
        <v>35.754399999999997</v>
      </c>
    </row>
    <row r="299" spans="1:49" hidden="1" x14ac:dyDescent="0.3">
      <c r="A299" s="20">
        <v>45352.381944444445</v>
      </c>
      <c r="B299" s="19">
        <v>12</v>
      </c>
      <c r="C299" s="19">
        <v>33</v>
      </c>
      <c r="D299" s="19">
        <v>15</v>
      </c>
      <c r="E299" s="19">
        <v>57</v>
      </c>
      <c r="F299" s="19">
        <v>75</v>
      </c>
      <c r="G299" s="19">
        <v>54</v>
      </c>
      <c r="H299" s="19">
        <v>2370</v>
      </c>
      <c r="I299" s="19">
        <v>51</v>
      </c>
      <c r="J299" s="19">
        <v>64</v>
      </c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N299" s="21">
        <f t="shared" si="50"/>
        <v>45352.381944444445</v>
      </c>
      <c r="AO299" s="22">
        <f t="shared" si="51"/>
        <v>7.9984000000000002</v>
      </c>
      <c r="AP299" s="22">
        <f t="shared" si="52"/>
        <v>18.792400000000001</v>
      </c>
      <c r="AQ299" s="22">
        <f t="shared" si="59"/>
        <v>9.5404</v>
      </c>
      <c r="AR299" s="22">
        <f t="shared" si="53"/>
        <v>31.128400000000003</v>
      </c>
      <c r="AS299" s="22">
        <f t="shared" si="54"/>
        <v>40.380400000000002</v>
      </c>
      <c r="AT299" s="22">
        <f t="shared" si="55"/>
        <v>29.586400000000001</v>
      </c>
      <c r="AU299" s="22">
        <f t="shared" si="56"/>
        <v>1220.0104000000001</v>
      </c>
      <c r="AV299" s="22">
        <f t="shared" si="57"/>
        <v>28.044400000000003</v>
      </c>
      <c r="AW299" s="22">
        <f t="shared" si="58"/>
        <v>34.726399999999998</v>
      </c>
    </row>
    <row r="300" spans="1:49" hidden="1" x14ac:dyDescent="0.3">
      <c r="A300" s="20">
        <v>45352.388888888891</v>
      </c>
      <c r="B300" s="19">
        <v>12</v>
      </c>
      <c r="C300" s="19">
        <v>32</v>
      </c>
      <c r="D300" s="19">
        <v>21</v>
      </c>
      <c r="E300" s="19">
        <v>57</v>
      </c>
      <c r="F300" s="19">
        <v>75</v>
      </c>
      <c r="G300" s="19">
        <v>51</v>
      </c>
      <c r="H300" s="19">
        <v>2372</v>
      </c>
      <c r="I300" s="19">
        <v>53</v>
      </c>
      <c r="J300" s="19">
        <v>64</v>
      </c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N300" s="21">
        <f t="shared" si="50"/>
        <v>45352.388888888891</v>
      </c>
      <c r="AO300" s="22">
        <f t="shared" si="51"/>
        <v>7.9984000000000002</v>
      </c>
      <c r="AP300" s="22">
        <f t="shared" si="52"/>
        <v>18.278400000000001</v>
      </c>
      <c r="AQ300" s="22">
        <f t="shared" si="59"/>
        <v>12.624400000000001</v>
      </c>
      <c r="AR300" s="22">
        <f t="shared" si="53"/>
        <v>31.128400000000003</v>
      </c>
      <c r="AS300" s="22">
        <f t="shared" si="54"/>
        <v>40.380400000000002</v>
      </c>
      <c r="AT300" s="22">
        <f t="shared" si="55"/>
        <v>28.044400000000003</v>
      </c>
      <c r="AU300" s="22">
        <f t="shared" si="56"/>
        <v>1221.0384000000001</v>
      </c>
      <c r="AV300" s="22">
        <f t="shared" si="57"/>
        <v>29.072400000000002</v>
      </c>
      <c r="AW300" s="22">
        <f t="shared" si="58"/>
        <v>34.726399999999998</v>
      </c>
    </row>
    <row r="301" spans="1:49" hidden="1" x14ac:dyDescent="0.3">
      <c r="A301" s="20">
        <v>45352.395833333336</v>
      </c>
      <c r="B301" s="19">
        <v>11</v>
      </c>
      <c r="C301" s="19">
        <v>30</v>
      </c>
      <c r="D301" s="19">
        <v>19</v>
      </c>
      <c r="E301" s="19">
        <v>57</v>
      </c>
      <c r="F301" s="19">
        <v>74</v>
      </c>
      <c r="G301" s="19">
        <v>51</v>
      </c>
      <c r="H301" s="19">
        <v>2370</v>
      </c>
      <c r="I301" s="19">
        <v>51</v>
      </c>
      <c r="J301" s="19">
        <v>64</v>
      </c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N301" s="21">
        <f t="shared" si="50"/>
        <v>45352.395833333336</v>
      </c>
      <c r="AO301" s="22">
        <f t="shared" si="51"/>
        <v>7.4843999999999999</v>
      </c>
      <c r="AP301" s="22">
        <f t="shared" si="52"/>
        <v>17.250399999999999</v>
      </c>
      <c r="AQ301" s="22">
        <f t="shared" si="59"/>
        <v>11.596399999999999</v>
      </c>
      <c r="AR301" s="22">
        <f t="shared" si="53"/>
        <v>31.128400000000003</v>
      </c>
      <c r="AS301" s="22">
        <f t="shared" si="54"/>
        <v>39.866399999999999</v>
      </c>
      <c r="AT301" s="22">
        <f t="shared" si="55"/>
        <v>28.044400000000003</v>
      </c>
      <c r="AU301" s="22">
        <f t="shared" si="56"/>
        <v>1220.0104000000001</v>
      </c>
      <c r="AV301" s="22">
        <f t="shared" si="57"/>
        <v>28.044400000000003</v>
      </c>
      <c r="AW301" s="22">
        <f t="shared" si="58"/>
        <v>34.726399999999998</v>
      </c>
    </row>
    <row r="302" spans="1:49" hidden="1" x14ac:dyDescent="0.3">
      <c r="A302" s="20">
        <v>45352.402777777781</v>
      </c>
      <c r="B302" s="19">
        <v>8</v>
      </c>
      <c r="C302" s="19">
        <v>29</v>
      </c>
      <c r="D302" s="19">
        <v>20</v>
      </c>
      <c r="E302" s="19">
        <v>56</v>
      </c>
      <c r="F302" s="19">
        <v>74</v>
      </c>
      <c r="G302" s="19">
        <v>51</v>
      </c>
      <c r="H302" s="19">
        <v>2371</v>
      </c>
      <c r="I302" s="19">
        <v>51</v>
      </c>
      <c r="J302" s="19">
        <v>66</v>
      </c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N302" s="21">
        <f t="shared" si="50"/>
        <v>45352.402777777781</v>
      </c>
      <c r="AO302" s="22">
        <f t="shared" si="51"/>
        <v>5.9424000000000001</v>
      </c>
      <c r="AP302" s="22">
        <f t="shared" si="52"/>
        <v>16.7364</v>
      </c>
      <c r="AQ302" s="22">
        <f t="shared" si="59"/>
        <v>12.110400000000002</v>
      </c>
      <c r="AR302" s="22">
        <f t="shared" si="53"/>
        <v>30.6144</v>
      </c>
      <c r="AS302" s="22">
        <f t="shared" si="54"/>
        <v>39.866399999999999</v>
      </c>
      <c r="AT302" s="22">
        <f t="shared" si="55"/>
        <v>28.044400000000003</v>
      </c>
      <c r="AU302" s="22">
        <f t="shared" si="56"/>
        <v>1220.5244</v>
      </c>
      <c r="AV302" s="22">
        <f t="shared" si="57"/>
        <v>28.044400000000003</v>
      </c>
      <c r="AW302" s="22">
        <f t="shared" si="58"/>
        <v>35.754399999999997</v>
      </c>
    </row>
    <row r="303" spans="1:49" hidden="1" x14ac:dyDescent="0.3">
      <c r="A303" s="20">
        <v>45352.409722222219</v>
      </c>
      <c r="B303" s="19">
        <v>7</v>
      </c>
      <c r="C303" s="19">
        <v>27</v>
      </c>
      <c r="D303" s="19">
        <v>15</v>
      </c>
      <c r="E303" s="19">
        <v>58</v>
      </c>
      <c r="F303" s="19">
        <v>75</v>
      </c>
      <c r="G303" s="19">
        <v>44</v>
      </c>
      <c r="H303" s="19">
        <v>2370</v>
      </c>
      <c r="I303" s="19">
        <v>49</v>
      </c>
      <c r="J303" s="19">
        <v>64</v>
      </c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N303" s="21">
        <f t="shared" si="50"/>
        <v>45352.409722222219</v>
      </c>
      <c r="AO303" s="22">
        <f t="shared" si="51"/>
        <v>5.4283999999999999</v>
      </c>
      <c r="AP303" s="22">
        <f t="shared" si="52"/>
        <v>15.708400000000001</v>
      </c>
      <c r="AQ303" s="22">
        <f t="shared" si="59"/>
        <v>9.5404</v>
      </c>
      <c r="AR303" s="22">
        <f t="shared" si="53"/>
        <v>31.642400000000002</v>
      </c>
      <c r="AS303" s="22">
        <f t="shared" si="54"/>
        <v>40.380400000000002</v>
      </c>
      <c r="AT303" s="22">
        <f t="shared" si="55"/>
        <v>24.446400000000001</v>
      </c>
      <c r="AU303" s="22">
        <f t="shared" si="56"/>
        <v>1220.0104000000001</v>
      </c>
      <c r="AV303" s="22">
        <f t="shared" si="57"/>
        <v>27.016400000000001</v>
      </c>
      <c r="AW303" s="22">
        <f t="shared" si="58"/>
        <v>34.726399999999998</v>
      </c>
    </row>
    <row r="304" spans="1:49" hidden="1" x14ac:dyDescent="0.3">
      <c r="A304" s="20">
        <v>45352.416666666664</v>
      </c>
      <c r="B304" s="19">
        <v>6</v>
      </c>
      <c r="C304" s="19">
        <v>26</v>
      </c>
      <c r="D304" s="19">
        <v>6</v>
      </c>
      <c r="E304" s="19">
        <v>60</v>
      </c>
      <c r="F304" s="19">
        <v>74</v>
      </c>
      <c r="G304" s="19">
        <v>40</v>
      </c>
      <c r="H304" s="19">
        <v>2370</v>
      </c>
      <c r="I304" s="19">
        <v>48</v>
      </c>
      <c r="J304" s="19">
        <v>59</v>
      </c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N304" s="21">
        <f t="shared" si="50"/>
        <v>45352.416666666664</v>
      </c>
      <c r="AO304" s="22">
        <f t="shared" si="51"/>
        <v>4.9144000000000005</v>
      </c>
      <c r="AP304" s="22">
        <f t="shared" si="52"/>
        <v>15.194400000000002</v>
      </c>
      <c r="AQ304" s="22">
        <f t="shared" si="59"/>
        <v>4.9144000000000005</v>
      </c>
      <c r="AR304" s="22">
        <f t="shared" si="53"/>
        <v>32.670400000000001</v>
      </c>
      <c r="AS304" s="22">
        <f t="shared" si="54"/>
        <v>39.866399999999999</v>
      </c>
      <c r="AT304" s="22">
        <f t="shared" si="55"/>
        <v>22.390400000000003</v>
      </c>
      <c r="AU304" s="22">
        <f t="shared" si="56"/>
        <v>1220.0104000000001</v>
      </c>
      <c r="AV304" s="22">
        <f t="shared" si="57"/>
        <v>26.502400000000002</v>
      </c>
      <c r="AW304" s="22">
        <f t="shared" si="58"/>
        <v>32.156399999999998</v>
      </c>
    </row>
    <row r="305" spans="1:49" hidden="1" x14ac:dyDescent="0.3">
      <c r="A305" s="20">
        <v>45352.423611111109</v>
      </c>
      <c r="B305" s="19">
        <v>15</v>
      </c>
      <c r="C305" s="19">
        <v>23</v>
      </c>
      <c r="D305" s="19">
        <v>3</v>
      </c>
      <c r="E305" s="19">
        <v>59</v>
      </c>
      <c r="F305" s="19">
        <v>77</v>
      </c>
      <c r="G305" s="19">
        <v>50</v>
      </c>
      <c r="H305" s="19">
        <v>2371</v>
      </c>
      <c r="I305" s="19">
        <v>44</v>
      </c>
      <c r="J305" s="19">
        <v>57</v>
      </c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N305" s="21">
        <f t="shared" si="50"/>
        <v>45352.423611111109</v>
      </c>
      <c r="AO305" s="22">
        <f t="shared" si="51"/>
        <v>9.5404</v>
      </c>
      <c r="AP305" s="22">
        <f t="shared" si="52"/>
        <v>13.6524</v>
      </c>
      <c r="AQ305" s="22">
        <f t="shared" si="59"/>
        <v>3.3723999999999998</v>
      </c>
      <c r="AR305" s="22">
        <f t="shared" si="53"/>
        <v>32.156399999999998</v>
      </c>
      <c r="AS305" s="22">
        <f t="shared" si="54"/>
        <v>41.4084</v>
      </c>
      <c r="AT305" s="22">
        <f t="shared" si="55"/>
        <v>27.5304</v>
      </c>
      <c r="AU305" s="22">
        <f t="shared" si="56"/>
        <v>1220.5244</v>
      </c>
      <c r="AV305" s="22">
        <f t="shared" si="57"/>
        <v>24.446400000000001</v>
      </c>
      <c r="AW305" s="22">
        <f t="shared" si="58"/>
        <v>31.128400000000003</v>
      </c>
    </row>
    <row r="306" spans="1:49" hidden="1" x14ac:dyDescent="0.3">
      <c r="A306" s="20">
        <v>45352.430555555555</v>
      </c>
      <c r="B306" s="19">
        <v>6</v>
      </c>
      <c r="C306" s="19">
        <v>25</v>
      </c>
      <c r="D306" s="19">
        <v>12</v>
      </c>
      <c r="E306" s="19">
        <v>60</v>
      </c>
      <c r="F306" s="19">
        <v>76</v>
      </c>
      <c r="G306" s="19">
        <v>47</v>
      </c>
      <c r="H306" s="19">
        <v>2370</v>
      </c>
      <c r="I306" s="19">
        <v>44</v>
      </c>
      <c r="J306" s="19">
        <v>55</v>
      </c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N306" s="21">
        <f t="shared" si="50"/>
        <v>45352.430555555555</v>
      </c>
      <c r="AO306" s="22">
        <f t="shared" si="51"/>
        <v>4.9144000000000005</v>
      </c>
      <c r="AP306" s="22">
        <f t="shared" si="52"/>
        <v>14.680399999999999</v>
      </c>
      <c r="AQ306" s="22">
        <f t="shared" si="59"/>
        <v>7.9984000000000002</v>
      </c>
      <c r="AR306" s="22">
        <f t="shared" si="53"/>
        <v>32.670400000000001</v>
      </c>
      <c r="AS306" s="22">
        <f t="shared" si="54"/>
        <v>40.894399999999997</v>
      </c>
      <c r="AT306" s="22">
        <f t="shared" si="55"/>
        <v>25.988400000000002</v>
      </c>
      <c r="AU306" s="22">
        <f t="shared" si="56"/>
        <v>1220.0104000000001</v>
      </c>
      <c r="AV306" s="22">
        <f t="shared" si="57"/>
        <v>24.446400000000001</v>
      </c>
      <c r="AW306" s="22">
        <f t="shared" si="58"/>
        <v>30.1004</v>
      </c>
    </row>
    <row r="307" spans="1:49" hidden="1" x14ac:dyDescent="0.3">
      <c r="A307" s="20">
        <v>45352.4375</v>
      </c>
      <c r="B307" s="19">
        <v>5</v>
      </c>
      <c r="C307" s="19">
        <v>23</v>
      </c>
      <c r="D307" s="19">
        <v>1</v>
      </c>
      <c r="E307" s="19">
        <v>62</v>
      </c>
      <c r="F307" s="19">
        <v>78</v>
      </c>
      <c r="G307" s="19">
        <v>40</v>
      </c>
      <c r="H307" s="19">
        <v>2370</v>
      </c>
      <c r="I307" s="19">
        <v>40</v>
      </c>
      <c r="J307" s="19">
        <v>59</v>
      </c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N307" s="21">
        <f t="shared" si="50"/>
        <v>45352.4375</v>
      </c>
      <c r="AO307" s="22">
        <f t="shared" si="51"/>
        <v>4.4004000000000003</v>
      </c>
      <c r="AP307" s="22">
        <f t="shared" si="52"/>
        <v>13.6524</v>
      </c>
      <c r="AQ307" s="22">
        <f t="shared" si="59"/>
        <v>2.3444000000000003</v>
      </c>
      <c r="AR307" s="22">
        <f t="shared" si="53"/>
        <v>33.698399999999999</v>
      </c>
      <c r="AS307" s="22">
        <f t="shared" si="54"/>
        <v>41.922399999999996</v>
      </c>
      <c r="AT307" s="22">
        <f t="shared" si="55"/>
        <v>22.390400000000003</v>
      </c>
      <c r="AU307" s="22">
        <f t="shared" si="56"/>
        <v>1220.0104000000001</v>
      </c>
      <c r="AV307" s="22">
        <f t="shared" si="57"/>
        <v>22.390400000000003</v>
      </c>
      <c r="AW307" s="22">
        <f t="shared" si="58"/>
        <v>32.156399999999998</v>
      </c>
    </row>
    <row r="308" spans="1:49" hidden="1" x14ac:dyDescent="0.3">
      <c r="A308" s="20">
        <v>45352.444444444445</v>
      </c>
      <c r="B308" s="19">
        <v>5</v>
      </c>
      <c r="C308" s="19">
        <v>19</v>
      </c>
      <c r="D308" s="19">
        <v>1</v>
      </c>
      <c r="E308" s="19">
        <v>63</v>
      </c>
      <c r="F308" s="19">
        <v>80</v>
      </c>
      <c r="G308" s="19">
        <v>40</v>
      </c>
      <c r="H308" s="19">
        <v>2371</v>
      </c>
      <c r="I308" s="19">
        <v>40</v>
      </c>
      <c r="J308" s="19">
        <v>65</v>
      </c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N308" s="21">
        <f t="shared" si="50"/>
        <v>45352.444444444445</v>
      </c>
      <c r="AO308" s="22">
        <f t="shared" si="51"/>
        <v>4.4004000000000003</v>
      </c>
      <c r="AP308" s="22">
        <f t="shared" si="52"/>
        <v>11.596399999999999</v>
      </c>
      <c r="AQ308" s="22">
        <f t="shared" si="59"/>
        <v>2.3444000000000003</v>
      </c>
      <c r="AR308" s="22">
        <f t="shared" si="53"/>
        <v>34.212399999999995</v>
      </c>
      <c r="AS308" s="22">
        <f t="shared" si="54"/>
        <v>42.950400000000002</v>
      </c>
      <c r="AT308" s="22">
        <f t="shared" si="55"/>
        <v>22.390400000000003</v>
      </c>
      <c r="AU308" s="22">
        <f t="shared" si="56"/>
        <v>1220.5244</v>
      </c>
      <c r="AV308" s="22">
        <f t="shared" si="57"/>
        <v>22.390400000000003</v>
      </c>
      <c r="AW308" s="22">
        <f t="shared" si="58"/>
        <v>35.240400000000001</v>
      </c>
    </row>
    <row r="309" spans="1:49" hidden="1" x14ac:dyDescent="0.3">
      <c r="A309" s="20">
        <v>45352.451388888891</v>
      </c>
      <c r="B309" s="19">
        <v>3</v>
      </c>
      <c r="C309" s="19">
        <v>19</v>
      </c>
      <c r="D309" s="19">
        <v>1</v>
      </c>
      <c r="E309" s="19">
        <v>62</v>
      </c>
      <c r="F309" s="19">
        <v>80</v>
      </c>
      <c r="G309" s="19">
        <v>33</v>
      </c>
      <c r="H309" s="19">
        <v>2371</v>
      </c>
      <c r="I309" s="19">
        <v>38</v>
      </c>
      <c r="J309" s="19">
        <v>67</v>
      </c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N309" s="21">
        <f t="shared" si="50"/>
        <v>45352.451388888891</v>
      </c>
      <c r="AO309" s="22">
        <f t="shared" si="51"/>
        <v>3.3723999999999998</v>
      </c>
      <c r="AP309" s="22">
        <f t="shared" si="52"/>
        <v>11.596399999999999</v>
      </c>
      <c r="AQ309" s="22">
        <f t="shared" si="59"/>
        <v>2.3444000000000003</v>
      </c>
      <c r="AR309" s="22">
        <f t="shared" si="53"/>
        <v>33.698399999999999</v>
      </c>
      <c r="AS309" s="22">
        <f t="shared" si="54"/>
        <v>42.950400000000002</v>
      </c>
      <c r="AT309" s="22">
        <f t="shared" si="55"/>
        <v>18.792400000000001</v>
      </c>
      <c r="AU309" s="22">
        <f t="shared" si="56"/>
        <v>1220.5244</v>
      </c>
      <c r="AV309" s="22">
        <f t="shared" si="57"/>
        <v>21.362400000000001</v>
      </c>
      <c r="AW309" s="22">
        <f t="shared" si="58"/>
        <v>36.2684</v>
      </c>
    </row>
    <row r="310" spans="1:49" hidden="1" x14ac:dyDescent="0.3">
      <c r="A310" s="20">
        <v>45352.458333333336</v>
      </c>
      <c r="B310" s="19">
        <v>2</v>
      </c>
      <c r="C310" s="19">
        <v>18</v>
      </c>
      <c r="D310" s="19">
        <v>0</v>
      </c>
      <c r="E310" s="19">
        <v>63</v>
      </c>
      <c r="F310" s="19">
        <v>82</v>
      </c>
      <c r="G310" s="19">
        <v>28</v>
      </c>
      <c r="H310" s="19">
        <v>2370</v>
      </c>
      <c r="I310" s="19">
        <v>38</v>
      </c>
      <c r="J310" s="19">
        <v>63</v>
      </c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N310" s="21">
        <f t="shared" si="50"/>
        <v>45352.458333333336</v>
      </c>
      <c r="AO310" s="22">
        <f t="shared" si="51"/>
        <v>2.8584000000000001</v>
      </c>
      <c r="AP310" s="22">
        <f t="shared" si="52"/>
        <v>11.0824</v>
      </c>
      <c r="AQ310" s="22">
        <f t="shared" si="59"/>
        <v>1.8304</v>
      </c>
      <c r="AR310" s="22">
        <f t="shared" si="53"/>
        <v>34.212399999999995</v>
      </c>
      <c r="AS310" s="22">
        <f t="shared" si="54"/>
        <v>43.978400000000001</v>
      </c>
      <c r="AT310" s="22">
        <f t="shared" si="55"/>
        <v>16.2224</v>
      </c>
      <c r="AU310" s="22">
        <f t="shared" si="56"/>
        <v>1220.0104000000001</v>
      </c>
      <c r="AV310" s="22">
        <f t="shared" si="57"/>
        <v>21.362400000000001</v>
      </c>
      <c r="AW310" s="22">
        <f t="shared" si="58"/>
        <v>34.212399999999995</v>
      </c>
    </row>
    <row r="311" spans="1:49" hidden="1" x14ac:dyDescent="0.3">
      <c r="A311" s="20">
        <v>45352.465277777781</v>
      </c>
      <c r="B311" s="19">
        <v>5</v>
      </c>
      <c r="C311" s="19">
        <v>17</v>
      </c>
      <c r="D311" s="19">
        <v>1</v>
      </c>
      <c r="E311" s="19">
        <v>61</v>
      </c>
      <c r="F311" s="19">
        <v>83</v>
      </c>
      <c r="G311" s="19">
        <v>30</v>
      </c>
      <c r="H311" s="19">
        <v>2372</v>
      </c>
      <c r="I311" s="19">
        <v>37</v>
      </c>
      <c r="J311" s="19">
        <v>66</v>
      </c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N311" s="21">
        <f t="shared" si="50"/>
        <v>45352.465277777781</v>
      </c>
      <c r="AO311" s="22">
        <f t="shared" si="51"/>
        <v>4.4004000000000003</v>
      </c>
      <c r="AP311" s="22">
        <f t="shared" si="52"/>
        <v>10.5684</v>
      </c>
      <c r="AQ311" s="22">
        <f t="shared" si="59"/>
        <v>2.3444000000000003</v>
      </c>
      <c r="AR311" s="22">
        <f t="shared" si="53"/>
        <v>33.184399999999997</v>
      </c>
      <c r="AS311" s="22">
        <f t="shared" si="54"/>
        <v>44.492399999999996</v>
      </c>
      <c r="AT311" s="22">
        <f t="shared" si="55"/>
        <v>17.250399999999999</v>
      </c>
      <c r="AU311" s="22">
        <f t="shared" si="56"/>
        <v>1221.0384000000001</v>
      </c>
      <c r="AV311" s="22">
        <f t="shared" si="57"/>
        <v>20.848400000000002</v>
      </c>
      <c r="AW311" s="22">
        <f t="shared" si="58"/>
        <v>35.754399999999997</v>
      </c>
    </row>
    <row r="312" spans="1:49" hidden="1" x14ac:dyDescent="0.3">
      <c r="A312" s="20">
        <v>45352.472222222219</v>
      </c>
      <c r="B312" s="19">
        <v>3</v>
      </c>
      <c r="C312" s="19">
        <v>16</v>
      </c>
      <c r="D312" s="19">
        <v>0</v>
      </c>
      <c r="E312" s="19">
        <v>63</v>
      </c>
      <c r="F312" s="19">
        <v>82</v>
      </c>
      <c r="G312" s="19">
        <v>26</v>
      </c>
      <c r="H312" s="19">
        <v>2371</v>
      </c>
      <c r="I312" s="19">
        <v>32</v>
      </c>
      <c r="J312" s="19">
        <v>68</v>
      </c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N312" s="21">
        <f t="shared" si="50"/>
        <v>45352.472222222219</v>
      </c>
      <c r="AO312" s="22">
        <f t="shared" si="51"/>
        <v>3.3723999999999998</v>
      </c>
      <c r="AP312" s="22">
        <f t="shared" si="52"/>
        <v>10.054400000000001</v>
      </c>
      <c r="AQ312" s="22">
        <f t="shared" si="59"/>
        <v>1.8304</v>
      </c>
      <c r="AR312" s="22">
        <f t="shared" si="53"/>
        <v>34.212399999999995</v>
      </c>
      <c r="AS312" s="22">
        <f t="shared" si="54"/>
        <v>43.978400000000001</v>
      </c>
      <c r="AT312" s="22">
        <f t="shared" si="55"/>
        <v>15.194400000000002</v>
      </c>
      <c r="AU312" s="22">
        <f t="shared" si="56"/>
        <v>1220.5244</v>
      </c>
      <c r="AV312" s="22">
        <f t="shared" si="57"/>
        <v>18.278400000000001</v>
      </c>
      <c r="AW312" s="22">
        <f t="shared" si="58"/>
        <v>36.782399999999996</v>
      </c>
    </row>
    <row r="313" spans="1:49" hidden="1" x14ac:dyDescent="0.3">
      <c r="A313" s="20">
        <v>45352.479166666664</v>
      </c>
      <c r="B313" s="19">
        <v>3</v>
      </c>
      <c r="C313" s="19">
        <v>15</v>
      </c>
      <c r="D313" s="19">
        <v>0</v>
      </c>
      <c r="E313" s="19">
        <v>64</v>
      </c>
      <c r="F313" s="19">
        <v>80</v>
      </c>
      <c r="G313" s="19">
        <v>25</v>
      </c>
      <c r="H313" s="19">
        <v>2371</v>
      </c>
      <c r="I313" s="19">
        <v>30</v>
      </c>
      <c r="J313" s="19">
        <v>67</v>
      </c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N313" s="21">
        <f t="shared" si="50"/>
        <v>45352.479166666664</v>
      </c>
      <c r="AO313" s="22">
        <f t="shared" si="51"/>
        <v>3.3723999999999998</v>
      </c>
      <c r="AP313" s="22">
        <f t="shared" si="52"/>
        <v>9.5404</v>
      </c>
      <c r="AQ313" s="22">
        <f t="shared" si="59"/>
        <v>1.8304</v>
      </c>
      <c r="AR313" s="22">
        <f t="shared" si="53"/>
        <v>34.726399999999998</v>
      </c>
      <c r="AS313" s="22">
        <f t="shared" si="54"/>
        <v>42.950400000000002</v>
      </c>
      <c r="AT313" s="22">
        <f t="shared" si="55"/>
        <v>14.680399999999999</v>
      </c>
      <c r="AU313" s="22">
        <f t="shared" si="56"/>
        <v>1220.5244</v>
      </c>
      <c r="AV313" s="22">
        <f t="shared" si="57"/>
        <v>17.250399999999999</v>
      </c>
      <c r="AW313" s="22">
        <f t="shared" si="58"/>
        <v>36.2684</v>
      </c>
    </row>
    <row r="314" spans="1:49" hidden="1" x14ac:dyDescent="0.3">
      <c r="A314" s="20">
        <v>45352.486111111109</v>
      </c>
      <c r="B314" s="19">
        <v>0</v>
      </c>
      <c r="C314" s="19">
        <v>11</v>
      </c>
      <c r="D314" s="19">
        <v>0</v>
      </c>
      <c r="E314" s="19">
        <v>66</v>
      </c>
      <c r="F314" s="19">
        <v>77</v>
      </c>
      <c r="G314" s="19">
        <v>26</v>
      </c>
      <c r="H314" s="19">
        <v>2370</v>
      </c>
      <c r="I314" s="19">
        <v>30</v>
      </c>
      <c r="J314" s="19">
        <v>68</v>
      </c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N314" s="21">
        <f t="shared" si="50"/>
        <v>45352.486111111109</v>
      </c>
      <c r="AO314" s="22">
        <f t="shared" si="51"/>
        <v>1.8304</v>
      </c>
      <c r="AP314" s="22">
        <f t="shared" si="52"/>
        <v>7.4843999999999999</v>
      </c>
      <c r="AQ314" s="22">
        <f t="shared" si="59"/>
        <v>1.8304</v>
      </c>
      <c r="AR314" s="22">
        <f t="shared" si="53"/>
        <v>35.754399999999997</v>
      </c>
      <c r="AS314" s="22">
        <f t="shared" si="54"/>
        <v>41.4084</v>
      </c>
      <c r="AT314" s="22">
        <f t="shared" si="55"/>
        <v>15.194400000000002</v>
      </c>
      <c r="AU314" s="22">
        <f t="shared" si="56"/>
        <v>1220.0104000000001</v>
      </c>
      <c r="AV314" s="22">
        <f t="shared" si="57"/>
        <v>17.250399999999999</v>
      </c>
      <c r="AW314" s="22">
        <f t="shared" si="58"/>
        <v>36.782399999999996</v>
      </c>
    </row>
    <row r="315" spans="1:49" hidden="1" x14ac:dyDescent="0.3">
      <c r="A315" s="20">
        <v>45352.493055555555</v>
      </c>
      <c r="B315" s="19">
        <v>0</v>
      </c>
      <c r="C315" s="19">
        <v>9</v>
      </c>
      <c r="D315" s="19">
        <v>0</v>
      </c>
      <c r="E315" s="19">
        <v>69</v>
      </c>
      <c r="F315" s="19">
        <v>75</v>
      </c>
      <c r="G315" s="19">
        <v>23</v>
      </c>
      <c r="H315" s="19">
        <v>2371</v>
      </c>
      <c r="I315" s="19">
        <v>30</v>
      </c>
      <c r="J315" s="19">
        <v>67</v>
      </c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N315" s="21">
        <f t="shared" si="50"/>
        <v>45352.493055555555</v>
      </c>
      <c r="AO315" s="22">
        <f t="shared" si="51"/>
        <v>1.8304</v>
      </c>
      <c r="AP315" s="22">
        <f t="shared" si="52"/>
        <v>6.4564000000000004</v>
      </c>
      <c r="AQ315" s="22">
        <f t="shared" si="59"/>
        <v>1.8304</v>
      </c>
      <c r="AR315" s="22">
        <f t="shared" si="53"/>
        <v>37.296399999999998</v>
      </c>
      <c r="AS315" s="22">
        <f t="shared" si="54"/>
        <v>40.380400000000002</v>
      </c>
      <c r="AT315" s="22">
        <f t="shared" si="55"/>
        <v>13.6524</v>
      </c>
      <c r="AU315" s="22">
        <f t="shared" si="56"/>
        <v>1220.5244</v>
      </c>
      <c r="AV315" s="22">
        <f t="shared" si="57"/>
        <v>17.250399999999999</v>
      </c>
      <c r="AW315" s="22">
        <f t="shared" si="58"/>
        <v>36.2684</v>
      </c>
    </row>
    <row r="316" spans="1:49" hidden="1" x14ac:dyDescent="0.3">
      <c r="A316" s="20">
        <v>45352.5</v>
      </c>
      <c r="B316" s="19">
        <v>0</v>
      </c>
      <c r="C316" s="19">
        <v>9</v>
      </c>
      <c r="D316" s="19">
        <v>0</v>
      </c>
      <c r="E316" s="19">
        <v>68</v>
      </c>
      <c r="F316" s="19">
        <v>74</v>
      </c>
      <c r="G316" s="19">
        <v>22</v>
      </c>
      <c r="H316" s="19">
        <v>2371</v>
      </c>
      <c r="I316" s="19">
        <v>30</v>
      </c>
      <c r="J316" s="19">
        <v>69</v>
      </c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N316" s="21">
        <f t="shared" si="50"/>
        <v>45352.5</v>
      </c>
      <c r="AO316" s="22">
        <f t="shared" si="51"/>
        <v>1.8304</v>
      </c>
      <c r="AP316" s="22">
        <f t="shared" si="52"/>
        <v>6.4564000000000004</v>
      </c>
      <c r="AQ316" s="22">
        <f t="shared" si="59"/>
        <v>1.8304</v>
      </c>
      <c r="AR316" s="22">
        <f t="shared" si="53"/>
        <v>36.782399999999996</v>
      </c>
      <c r="AS316" s="22">
        <f t="shared" si="54"/>
        <v>39.866399999999999</v>
      </c>
      <c r="AT316" s="22">
        <f t="shared" si="55"/>
        <v>13.138400000000001</v>
      </c>
      <c r="AU316" s="22">
        <f t="shared" si="56"/>
        <v>1220.5244</v>
      </c>
      <c r="AV316" s="22">
        <f t="shared" si="57"/>
        <v>17.250399999999999</v>
      </c>
      <c r="AW316" s="22">
        <f t="shared" si="58"/>
        <v>37.296399999999998</v>
      </c>
    </row>
    <row r="317" spans="1:49" hidden="1" x14ac:dyDescent="0.3">
      <c r="A317" s="20">
        <v>45352.506944444445</v>
      </c>
      <c r="B317" s="19">
        <v>0</v>
      </c>
      <c r="C317" s="19">
        <v>8</v>
      </c>
      <c r="D317" s="19">
        <v>0</v>
      </c>
      <c r="E317" s="19">
        <v>69</v>
      </c>
      <c r="F317" s="19">
        <v>71</v>
      </c>
      <c r="G317" s="19">
        <v>21</v>
      </c>
      <c r="H317" s="19">
        <v>2370</v>
      </c>
      <c r="I317" s="19">
        <v>30</v>
      </c>
      <c r="J317" s="19">
        <v>67</v>
      </c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N317" s="21">
        <f t="shared" si="50"/>
        <v>45352.506944444445</v>
      </c>
      <c r="AO317" s="22">
        <f t="shared" si="51"/>
        <v>1.8304</v>
      </c>
      <c r="AP317" s="22">
        <f t="shared" si="52"/>
        <v>5.9424000000000001</v>
      </c>
      <c r="AQ317" s="22">
        <f t="shared" si="59"/>
        <v>1.8304</v>
      </c>
      <c r="AR317" s="22">
        <f t="shared" si="53"/>
        <v>37.296399999999998</v>
      </c>
      <c r="AS317" s="22">
        <f t="shared" si="54"/>
        <v>38.324399999999997</v>
      </c>
      <c r="AT317" s="22">
        <f t="shared" si="55"/>
        <v>12.624400000000001</v>
      </c>
      <c r="AU317" s="22">
        <f t="shared" si="56"/>
        <v>1220.0104000000001</v>
      </c>
      <c r="AV317" s="22">
        <f t="shared" si="57"/>
        <v>17.250399999999999</v>
      </c>
      <c r="AW317" s="22">
        <f t="shared" si="58"/>
        <v>36.2684</v>
      </c>
    </row>
    <row r="318" spans="1:49" hidden="1" x14ac:dyDescent="0.3">
      <c r="A318" s="20">
        <v>45352.513888888891</v>
      </c>
      <c r="B318" s="19">
        <v>0</v>
      </c>
      <c r="C318" s="19">
        <v>8</v>
      </c>
      <c r="D318" s="19">
        <v>0</v>
      </c>
      <c r="E318" s="19">
        <v>72</v>
      </c>
      <c r="F318" s="19">
        <v>69</v>
      </c>
      <c r="G318" s="19">
        <v>20</v>
      </c>
      <c r="H318" s="19">
        <v>2371</v>
      </c>
      <c r="I318" s="19">
        <v>31</v>
      </c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N318" s="21">
        <f t="shared" si="50"/>
        <v>45352.513888888891</v>
      </c>
      <c r="AO318" s="22">
        <f t="shared" si="51"/>
        <v>1.8304</v>
      </c>
      <c r="AP318" s="22">
        <f t="shared" si="52"/>
        <v>5.9424000000000001</v>
      </c>
      <c r="AQ318" s="22">
        <f t="shared" si="59"/>
        <v>1.8304</v>
      </c>
      <c r="AR318" s="22">
        <f t="shared" si="53"/>
        <v>38.8384</v>
      </c>
      <c r="AS318" s="22">
        <f t="shared" si="54"/>
        <v>37.296399999999998</v>
      </c>
      <c r="AT318" s="22">
        <f t="shared" si="55"/>
        <v>12.110400000000002</v>
      </c>
      <c r="AU318" s="22">
        <f t="shared" si="56"/>
        <v>1220.5244</v>
      </c>
      <c r="AV318" s="22">
        <f t="shared" si="57"/>
        <v>17.764400000000002</v>
      </c>
      <c r="AW318" s="22" t="str">
        <f t="shared" si="58"/>
        <v/>
      </c>
    </row>
    <row r="319" spans="1:49" hidden="1" x14ac:dyDescent="0.3">
      <c r="A319" s="20">
        <v>45352.520833333336</v>
      </c>
      <c r="B319" s="19">
        <v>0</v>
      </c>
      <c r="C319" s="19">
        <v>6</v>
      </c>
      <c r="D319" s="19">
        <v>0</v>
      </c>
      <c r="E319" s="19">
        <v>74</v>
      </c>
      <c r="F319" s="19">
        <v>66</v>
      </c>
      <c r="G319" s="19">
        <v>22</v>
      </c>
      <c r="H319" s="19">
        <v>2371</v>
      </c>
      <c r="I319" s="19">
        <v>27</v>
      </c>
      <c r="J319" s="19">
        <v>73</v>
      </c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N319" s="21">
        <f t="shared" si="50"/>
        <v>45352.520833333336</v>
      </c>
      <c r="AO319" s="22">
        <f t="shared" si="51"/>
        <v>1.8304</v>
      </c>
      <c r="AP319" s="22">
        <f t="shared" si="52"/>
        <v>4.9144000000000005</v>
      </c>
      <c r="AQ319" s="22">
        <f t="shared" si="59"/>
        <v>1.8304</v>
      </c>
      <c r="AR319" s="22">
        <f t="shared" si="53"/>
        <v>39.866399999999999</v>
      </c>
      <c r="AS319" s="22">
        <f t="shared" si="54"/>
        <v>35.754399999999997</v>
      </c>
      <c r="AT319" s="22">
        <f t="shared" si="55"/>
        <v>13.138400000000001</v>
      </c>
      <c r="AU319" s="22">
        <f t="shared" si="56"/>
        <v>1220.5244</v>
      </c>
      <c r="AV319" s="22">
        <f t="shared" si="57"/>
        <v>15.708400000000001</v>
      </c>
      <c r="AW319" s="22">
        <f t="shared" si="58"/>
        <v>39.352399999999996</v>
      </c>
    </row>
    <row r="320" spans="1:49" hidden="1" x14ac:dyDescent="0.3">
      <c r="A320" s="20">
        <v>45352.527777777781</v>
      </c>
      <c r="B320" s="19">
        <v>0</v>
      </c>
      <c r="C320" s="19">
        <v>8</v>
      </c>
      <c r="D320" s="19">
        <v>0</v>
      </c>
      <c r="E320" s="19">
        <v>74</v>
      </c>
      <c r="F320" s="19">
        <v>64</v>
      </c>
      <c r="G320" s="19">
        <v>21</v>
      </c>
      <c r="H320" s="19">
        <v>2371</v>
      </c>
      <c r="I320" s="19">
        <v>28</v>
      </c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N320" s="21">
        <f t="shared" si="50"/>
        <v>45352.527777777781</v>
      </c>
      <c r="AO320" s="22">
        <f t="shared" si="51"/>
        <v>1.8304</v>
      </c>
      <c r="AP320" s="22">
        <f t="shared" si="52"/>
        <v>5.9424000000000001</v>
      </c>
      <c r="AQ320" s="22">
        <f t="shared" si="59"/>
        <v>1.8304</v>
      </c>
      <c r="AR320" s="22">
        <f t="shared" si="53"/>
        <v>39.866399999999999</v>
      </c>
      <c r="AS320" s="22">
        <f t="shared" si="54"/>
        <v>34.726399999999998</v>
      </c>
      <c r="AT320" s="22">
        <f t="shared" si="55"/>
        <v>12.624400000000001</v>
      </c>
      <c r="AU320" s="22">
        <f t="shared" si="56"/>
        <v>1220.5244</v>
      </c>
      <c r="AV320" s="22">
        <f t="shared" si="57"/>
        <v>16.2224</v>
      </c>
      <c r="AW320" s="22" t="str">
        <f t="shared" si="58"/>
        <v/>
      </c>
    </row>
    <row r="321" spans="1:49" hidden="1" x14ac:dyDescent="0.3">
      <c r="A321" s="20">
        <v>45352.534722222219</v>
      </c>
      <c r="B321" s="19">
        <v>0</v>
      </c>
      <c r="C321" s="19">
        <v>9</v>
      </c>
      <c r="D321" s="19">
        <v>0</v>
      </c>
      <c r="E321" s="19">
        <v>77</v>
      </c>
      <c r="F321" s="19">
        <v>63</v>
      </c>
      <c r="G321" s="19">
        <v>20</v>
      </c>
      <c r="H321" s="19">
        <v>2371</v>
      </c>
      <c r="I321" s="19">
        <v>27</v>
      </c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N321" s="21">
        <f t="shared" si="50"/>
        <v>45352.534722222219</v>
      </c>
      <c r="AO321" s="22">
        <f t="shared" si="51"/>
        <v>1.8304</v>
      </c>
      <c r="AP321" s="22">
        <f t="shared" si="52"/>
        <v>6.4564000000000004</v>
      </c>
      <c r="AQ321" s="22">
        <f t="shared" si="59"/>
        <v>1.8304</v>
      </c>
      <c r="AR321" s="22">
        <f t="shared" si="53"/>
        <v>41.4084</v>
      </c>
      <c r="AS321" s="22">
        <f t="shared" si="54"/>
        <v>34.212399999999995</v>
      </c>
      <c r="AT321" s="22">
        <f t="shared" si="55"/>
        <v>12.110400000000002</v>
      </c>
      <c r="AU321" s="22">
        <f t="shared" si="56"/>
        <v>1220.5244</v>
      </c>
      <c r="AV321" s="22">
        <f t="shared" si="57"/>
        <v>15.708400000000001</v>
      </c>
      <c r="AW321" s="22" t="str">
        <f t="shared" si="58"/>
        <v/>
      </c>
    </row>
    <row r="322" spans="1:49" hidden="1" x14ac:dyDescent="0.3">
      <c r="A322" s="20">
        <v>45352.541666666664</v>
      </c>
      <c r="B322" s="19">
        <v>0</v>
      </c>
      <c r="C322" s="19">
        <v>9</v>
      </c>
      <c r="D322" s="19">
        <v>0</v>
      </c>
      <c r="E322" s="19">
        <v>78</v>
      </c>
      <c r="F322" s="19">
        <v>63</v>
      </c>
      <c r="G322" s="19">
        <v>21</v>
      </c>
      <c r="H322" s="19">
        <v>2371</v>
      </c>
      <c r="I322" s="19">
        <v>29</v>
      </c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N322" s="21">
        <f t="shared" ref="AN322:AN385" si="60">A322</f>
        <v>45352.541666666664</v>
      </c>
      <c r="AO322" s="22">
        <f t="shared" si="51"/>
        <v>1.8304</v>
      </c>
      <c r="AP322" s="22">
        <f t="shared" si="52"/>
        <v>6.4564000000000004</v>
      </c>
      <c r="AQ322" s="22">
        <f t="shared" si="59"/>
        <v>1.8304</v>
      </c>
      <c r="AR322" s="22">
        <f t="shared" si="53"/>
        <v>41.922399999999996</v>
      </c>
      <c r="AS322" s="22">
        <f t="shared" si="54"/>
        <v>34.212399999999995</v>
      </c>
      <c r="AT322" s="22">
        <f t="shared" si="55"/>
        <v>12.624400000000001</v>
      </c>
      <c r="AU322" s="22">
        <f t="shared" si="56"/>
        <v>1220.5244</v>
      </c>
      <c r="AV322" s="22">
        <f t="shared" si="57"/>
        <v>16.7364</v>
      </c>
      <c r="AW322" s="22" t="str">
        <f t="shared" si="58"/>
        <v/>
      </c>
    </row>
    <row r="323" spans="1:49" hidden="1" x14ac:dyDescent="0.3">
      <c r="A323" s="20">
        <v>45352.548611111109</v>
      </c>
      <c r="B323" s="19">
        <v>0</v>
      </c>
      <c r="C323" s="19">
        <v>8</v>
      </c>
      <c r="D323" s="19">
        <v>0</v>
      </c>
      <c r="E323" s="19">
        <v>78</v>
      </c>
      <c r="F323" s="19">
        <v>63</v>
      </c>
      <c r="G323" s="19">
        <v>19</v>
      </c>
      <c r="H323" s="19">
        <v>2371</v>
      </c>
      <c r="I323" s="19">
        <v>26</v>
      </c>
      <c r="J323" s="19">
        <v>78</v>
      </c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N323" s="21">
        <f t="shared" si="60"/>
        <v>45352.548611111109</v>
      </c>
      <c r="AO323" s="22">
        <f t="shared" si="51"/>
        <v>1.8304</v>
      </c>
      <c r="AP323" s="22">
        <f t="shared" si="52"/>
        <v>5.9424000000000001</v>
      </c>
      <c r="AQ323" s="22">
        <f t="shared" si="59"/>
        <v>1.8304</v>
      </c>
      <c r="AR323" s="22">
        <f t="shared" si="53"/>
        <v>41.922399999999996</v>
      </c>
      <c r="AS323" s="22">
        <f t="shared" si="54"/>
        <v>34.212399999999995</v>
      </c>
      <c r="AT323" s="22">
        <f t="shared" si="55"/>
        <v>11.596399999999999</v>
      </c>
      <c r="AU323" s="22">
        <f t="shared" si="56"/>
        <v>1220.5244</v>
      </c>
      <c r="AV323" s="22">
        <f t="shared" si="57"/>
        <v>15.194400000000002</v>
      </c>
      <c r="AW323" s="22">
        <f t="shared" si="58"/>
        <v>41.922399999999996</v>
      </c>
    </row>
    <row r="324" spans="1:49" hidden="1" x14ac:dyDescent="0.3">
      <c r="A324" s="20">
        <v>45352.555555555555</v>
      </c>
      <c r="B324" s="19">
        <v>0</v>
      </c>
      <c r="C324" s="19">
        <v>8</v>
      </c>
      <c r="D324" s="19">
        <v>0</v>
      </c>
      <c r="E324" s="19">
        <v>81</v>
      </c>
      <c r="F324" s="19">
        <v>61</v>
      </c>
      <c r="G324" s="19">
        <v>20</v>
      </c>
      <c r="H324" s="19">
        <v>2371</v>
      </c>
      <c r="I324" s="19">
        <v>23</v>
      </c>
      <c r="J324" s="19">
        <v>73</v>
      </c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N324" s="21">
        <f t="shared" si="60"/>
        <v>45352.555555555555</v>
      </c>
      <c r="AO324" s="22">
        <f t="shared" si="51"/>
        <v>1.8304</v>
      </c>
      <c r="AP324" s="22">
        <f t="shared" si="52"/>
        <v>5.9424000000000001</v>
      </c>
      <c r="AQ324" s="22">
        <f t="shared" si="59"/>
        <v>1.8304</v>
      </c>
      <c r="AR324" s="22">
        <f t="shared" si="53"/>
        <v>43.464399999999998</v>
      </c>
      <c r="AS324" s="22">
        <f t="shared" si="54"/>
        <v>33.184399999999997</v>
      </c>
      <c r="AT324" s="22">
        <f t="shared" si="55"/>
        <v>12.110400000000002</v>
      </c>
      <c r="AU324" s="22">
        <f t="shared" si="56"/>
        <v>1220.5244</v>
      </c>
      <c r="AV324" s="22">
        <f t="shared" si="57"/>
        <v>13.6524</v>
      </c>
      <c r="AW324" s="22">
        <f t="shared" si="58"/>
        <v>39.352399999999996</v>
      </c>
    </row>
    <row r="325" spans="1:49" hidden="1" x14ac:dyDescent="0.3">
      <c r="A325" s="20">
        <v>45352.5625</v>
      </c>
      <c r="B325" s="19">
        <v>0</v>
      </c>
      <c r="C325" s="19">
        <v>6</v>
      </c>
      <c r="D325" s="19">
        <v>0</v>
      </c>
      <c r="E325" s="19">
        <v>81</v>
      </c>
      <c r="F325" s="19">
        <v>61</v>
      </c>
      <c r="G325" s="19">
        <v>20</v>
      </c>
      <c r="H325" s="19">
        <v>2371</v>
      </c>
      <c r="I325" s="19">
        <v>22</v>
      </c>
      <c r="J325" s="19">
        <v>72</v>
      </c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N325" s="21">
        <f t="shared" si="60"/>
        <v>45352.5625</v>
      </c>
      <c r="AO325" s="22">
        <f t="shared" si="51"/>
        <v>1.8304</v>
      </c>
      <c r="AP325" s="22">
        <f t="shared" si="52"/>
        <v>4.9144000000000005</v>
      </c>
      <c r="AQ325" s="22">
        <f t="shared" si="59"/>
        <v>1.8304</v>
      </c>
      <c r="AR325" s="22">
        <f t="shared" si="53"/>
        <v>43.464399999999998</v>
      </c>
      <c r="AS325" s="22">
        <f t="shared" si="54"/>
        <v>33.184399999999997</v>
      </c>
      <c r="AT325" s="22">
        <f t="shared" si="55"/>
        <v>12.110400000000002</v>
      </c>
      <c r="AU325" s="22">
        <f t="shared" si="56"/>
        <v>1220.5244</v>
      </c>
      <c r="AV325" s="22">
        <f t="shared" si="57"/>
        <v>13.138400000000001</v>
      </c>
      <c r="AW325" s="22">
        <f t="shared" si="58"/>
        <v>38.8384</v>
      </c>
    </row>
    <row r="326" spans="1:49" hidden="1" x14ac:dyDescent="0.3">
      <c r="A326" s="20">
        <v>45352.569444444445</v>
      </c>
      <c r="B326" s="19">
        <v>0</v>
      </c>
      <c r="C326" s="19">
        <v>6</v>
      </c>
      <c r="D326" s="19">
        <v>0</v>
      </c>
      <c r="E326" s="19">
        <v>83</v>
      </c>
      <c r="F326" s="19">
        <v>60</v>
      </c>
      <c r="G326" s="19">
        <v>19</v>
      </c>
      <c r="H326" s="19">
        <v>2370</v>
      </c>
      <c r="I326" s="19">
        <v>22</v>
      </c>
      <c r="J326" s="19">
        <v>74</v>
      </c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N326" s="21">
        <f t="shared" si="60"/>
        <v>45352.569444444445</v>
      </c>
      <c r="AO326" s="22">
        <f t="shared" si="51"/>
        <v>1.8304</v>
      </c>
      <c r="AP326" s="22">
        <f t="shared" si="52"/>
        <v>4.9144000000000005</v>
      </c>
      <c r="AQ326" s="22">
        <f t="shared" si="59"/>
        <v>1.8304</v>
      </c>
      <c r="AR326" s="22">
        <f t="shared" si="53"/>
        <v>44.492399999999996</v>
      </c>
      <c r="AS326" s="22">
        <f t="shared" si="54"/>
        <v>32.670400000000001</v>
      </c>
      <c r="AT326" s="22">
        <f t="shared" si="55"/>
        <v>11.596399999999999</v>
      </c>
      <c r="AU326" s="22">
        <f t="shared" si="56"/>
        <v>1220.0104000000001</v>
      </c>
      <c r="AV326" s="22">
        <f t="shared" si="57"/>
        <v>13.138400000000001</v>
      </c>
      <c r="AW326" s="22">
        <f t="shared" si="58"/>
        <v>39.866399999999999</v>
      </c>
    </row>
    <row r="327" spans="1:49" hidden="1" x14ac:dyDescent="0.3">
      <c r="A327" s="20">
        <v>45352.576388888891</v>
      </c>
      <c r="B327" s="19">
        <v>0</v>
      </c>
      <c r="C327" s="19">
        <v>6</v>
      </c>
      <c r="D327" s="19">
        <v>0</v>
      </c>
      <c r="E327" s="19">
        <v>86</v>
      </c>
      <c r="F327" s="19">
        <v>61</v>
      </c>
      <c r="G327" s="19">
        <v>24</v>
      </c>
      <c r="H327" s="19">
        <v>2371</v>
      </c>
      <c r="I327" s="19">
        <v>18</v>
      </c>
      <c r="J327" s="19">
        <v>71</v>
      </c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N327" s="21">
        <f t="shared" si="60"/>
        <v>45352.576388888891</v>
      </c>
      <c r="AO327" s="22">
        <f t="shared" si="51"/>
        <v>1.8304</v>
      </c>
      <c r="AP327" s="22">
        <f t="shared" si="52"/>
        <v>4.9144000000000005</v>
      </c>
      <c r="AQ327" s="22">
        <f t="shared" si="59"/>
        <v>1.8304</v>
      </c>
      <c r="AR327" s="22">
        <f t="shared" si="53"/>
        <v>46.034399999999998</v>
      </c>
      <c r="AS327" s="22">
        <f t="shared" si="54"/>
        <v>33.184399999999997</v>
      </c>
      <c r="AT327" s="22">
        <f t="shared" si="55"/>
        <v>14.166399999999999</v>
      </c>
      <c r="AU327" s="22">
        <f t="shared" si="56"/>
        <v>1220.5244</v>
      </c>
      <c r="AV327" s="22">
        <f t="shared" si="57"/>
        <v>11.0824</v>
      </c>
      <c r="AW327" s="22">
        <f t="shared" si="58"/>
        <v>38.324399999999997</v>
      </c>
    </row>
    <row r="328" spans="1:49" hidden="1" x14ac:dyDescent="0.3">
      <c r="A328" s="20">
        <v>45352.583333333336</v>
      </c>
      <c r="B328" s="19">
        <v>0</v>
      </c>
      <c r="C328" s="19">
        <v>5</v>
      </c>
      <c r="D328" s="19">
        <v>0</v>
      </c>
      <c r="E328" s="19">
        <v>87</v>
      </c>
      <c r="F328" s="19">
        <v>60</v>
      </c>
      <c r="G328" s="19">
        <v>23</v>
      </c>
      <c r="H328" s="19">
        <v>2371</v>
      </c>
      <c r="I328" s="19">
        <v>19</v>
      </c>
      <c r="J328" s="19">
        <v>70</v>
      </c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N328" s="21">
        <f t="shared" si="60"/>
        <v>45352.583333333336</v>
      </c>
      <c r="AO328" s="22">
        <f t="shared" si="51"/>
        <v>1.8304</v>
      </c>
      <c r="AP328" s="22">
        <f t="shared" si="52"/>
        <v>4.4004000000000003</v>
      </c>
      <c r="AQ328" s="22">
        <f t="shared" si="59"/>
        <v>1.8304</v>
      </c>
      <c r="AR328" s="22">
        <f t="shared" si="53"/>
        <v>46.548400000000001</v>
      </c>
      <c r="AS328" s="22">
        <f t="shared" si="54"/>
        <v>32.670400000000001</v>
      </c>
      <c r="AT328" s="22">
        <f t="shared" si="55"/>
        <v>13.6524</v>
      </c>
      <c r="AU328" s="22">
        <f t="shared" si="56"/>
        <v>1220.5244</v>
      </c>
      <c r="AV328" s="22">
        <f t="shared" si="57"/>
        <v>11.596399999999999</v>
      </c>
      <c r="AW328" s="22">
        <f t="shared" si="58"/>
        <v>37.810400000000001</v>
      </c>
    </row>
    <row r="329" spans="1:49" hidden="1" x14ac:dyDescent="0.3">
      <c r="A329" s="20">
        <v>45352.590277777781</v>
      </c>
      <c r="B329" s="19">
        <v>0</v>
      </c>
      <c r="C329" s="19">
        <v>3</v>
      </c>
      <c r="D329" s="19">
        <v>0</v>
      </c>
      <c r="E329" s="19">
        <v>86</v>
      </c>
      <c r="F329" s="19">
        <v>57</v>
      </c>
      <c r="G329" s="19">
        <v>21</v>
      </c>
      <c r="H329" s="19">
        <v>2371</v>
      </c>
      <c r="I329" s="19">
        <v>18</v>
      </c>
      <c r="J329" s="19">
        <v>66</v>
      </c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N329" s="21">
        <f t="shared" si="60"/>
        <v>45352.590277777781</v>
      </c>
      <c r="AO329" s="22">
        <f t="shared" si="51"/>
        <v>1.8304</v>
      </c>
      <c r="AP329" s="22">
        <f t="shared" si="52"/>
        <v>3.3723999999999998</v>
      </c>
      <c r="AQ329" s="22">
        <f t="shared" si="59"/>
        <v>1.8304</v>
      </c>
      <c r="AR329" s="22">
        <f t="shared" si="53"/>
        <v>46.034399999999998</v>
      </c>
      <c r="AS329" s="22">
        <f t="shared" si="54"/>
        <v>31.128400000000003</v>
      </c>
      <c r="AT329" s="22">
        <f t="shared" si="55"/>
        <v>12.624400000000001</v>
      </c>
      <c r="AU329" s="22">
        <f t="shared" si="56"/>
        <v>1220.5244</v>
      </c>
      <c r="AV329" s="22">
        <f t="shared" si="57"/>
        <v>11.0824</v>
      </c>
      <c r="AW329" s="22">
        <f t="shared" si="58"/>
        <v>35.754399999999997</v>
      </c>
    </row>
    <row r="330" spans="1:49" hidden="1" x14ac:dyDescent="0.3">
      <c r="A330" s="20">
        <v>45352.597222222219</v>
      </c>
      <c r="B330" s="19">
        <v>0</v>
      </c>
      <c r="C330" s="19">
        <v>3</v>
      </c>
      <c r="D330" s="19">
        <v>0</v>
      </c>
      <c r="E330" s="19">
        <v>90</v>
      </c>
      <c r="F330" s="19">
        <v>58</v>
      </c>
      <c r="G330" s="19">
        <v>19</v>
      </c>
      <c r="H330" s="19">
        <v>2371</v>
      </c>
      <c r="I330" s="19">
        <v>17</v>
      </c>
      <c r="J330" s="19">
        <v>63</v>
      </c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N330" s="21">
        <f t="shared" si="60"/>
        <v>45352.597222222219</v>
      </c>
      <c r="AO330" s="22">
        <f t="shared" si="51"/>
        <v>1.8304</v>
      </c>
      <c r="AP330" s="22">
        <f t="shared" si="52"/>
        <v>3.3723999999999998</v>
      </c>
      <c r="AQ330" s="22">
        <f t="shared" si="59"/>
        <v>1.8304</v>
      </c>
      <c r="AR330" s="22">
        <f t="shared" si="53"/>
        <v>48.090399999999995</v>
      </c>
      <c r="AS330" s="22">
        <f t="shared" si="54"/>
        <v>31.642400000000002</v>
      </c>
      <c r="AT330" s="22">
        <f t="shared" si="55"/>
        <v>11.596399999999999</v>
      </c>
      <c r="AU330" s="22">
        <f t="shared" si="56"/>
        <v>1220.5244</v>
      </c>
      <c r="AV330" s="22">
        <f t="shared" si="57"/>
        <v>10.5684</v>
      </c>
      <c r="AW330" s="22">
        <f t="shared" si="58"/>
        <v>34.212399999999995</v>
      </c>
    </row>
    <row r="331" spans="1:49" hidden="1" x14ac:dyDescent="0.3">
      <c r="A331" s="20">
        <v>45352.604166666664</v>
      </c>
      <c r="B331" s="19">
        <v>0</v>
      </c>
      <c r="C331" s="19">
        <v>3</v>
      </c>
      <c r="D331" s="19">
        <v>0</v>
      </c>
      <c r="E331" s="19">
        <v>92</v>
      </c>
      <c r="F331" s="19">
        <v>58</v>
      </c>
      <c r="G331" s="19">
        <v>21</v>
      </c>
      <c r="H331" s="19">
        <v>2370</v>
      </c>
      <c r="I331" s="19">
        <v>15</v>
      </c>
      <c r="J331" s="19">
        <v>60</v>
      </c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N331" s="21">
        <f t="shared" si="60"/>
        <v>45352.604166666664</v>
      </c>
      <c r="AO331" s="22">
        <f t="shared" si="51"/>
        <v>1.8304</v>
      </c>
      <c r="AP331" s="22">
        <f t="shared" si="52"/>
        <v>3.3723999999999998</v>
      </c>
      <c r="AQ331" s="22">
        <f t="shared" si="59"/>
        <v>1.8304</v>
      </c>
      <c r="AR331" s="22">
        <f t="shared" si="53"/>
        <v>49.118400000000001</v>
      </c>
      <c r="AS331" s="22">
        <f t="shared" si="54"/>
        <v>31.642400000000002</v>
      </c>
      <c r="AT331" s="22">
        <f t="shared" si="55"/>
        <v>12.624400000000001</v>
      </c>
      <c r="AU331" s="22">
        <f t="shared" si="56"/>
        <v>1220.0104000000001</v>
      </c>
      <c r="AV331" s="22">
        <f t="shared" si="57"/>
        <v>9.5404</v>
      </c>
      <c r="AW331" s="22">
        <f t="shared" si="58"/>
        <v>32.670400000000001</v>
      </c>
    </row>
    <row r="332" spans="1:49" hidden="1" x14ac:dyDescent="0.3">
      <c r="A332" s="20">
        <v>45352.611111111109</v>
      </c>
      <c r="B332" s="19">
        <v>0</v>
      </c>
      <c r="C332" s="19">
        <v>2</v>
      </c>
      <c r="D332" s="19">
        <v>0</v>
      </c>
      <c r="E332" s="19">
        <v>89</v>
      </c>
      <c r="F332" s="19">
        <v>59</v>
      </c>
      <c r="G332" s="19">
        <v>20</v>
      </c>
      <c r="H332" s="19">
        <v>2372</v>
      </c>
      <c r="I332" s="19">
        <v>14</v>
      </c>
      <c r="J332" s="19">
        <v>55</v>
      </c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N332" s="21">
        <f t="shared" si="60"/>
        <v>45352.611111111109</v>
      </c>
      <c r="AO332" s="22">
        <f t="shared" si="51"/>
        <v>1.8304</v>
      </c>
      <c r="AP332" s="22">
        <f t="shared" si="52"/>
        <v>2.8584000000000001</v>
      </c>
      <c r="AQ332" s="22">
        <f t="shared" si="59"/>
        <v>1.8304</v>
      </c>
      <c r="AR332" s="22">
        <f t="shared" si="53"/>
        <v>47.5764</v>
      </c>
      <c r="AS332" s="22">
        <f t="shared" si="54"/>
        <v>32.156399999999998</v>
      </c>
      <c r="AT332" s="22">
        <f t="shared" si="55"/>
        <v>12.110400000000002</v>
      </c>
      <c r="AU332" s="22">
        <f t="shared" si="56"/>
        <v>1221.0384000000001</v>
      </c>
      <c r="AV332" s="22">
        <f t="shared" si="57"/>
        <v>9.0263999999999989</v>
      </c>
      <c r="AW332" s="22">
        <f t="shared" si="58"/>
        <v>30.1004</v>
      </c>
    </row>
    <row r="333" spans="1:49" hidden="1" x14ac:dyDescent="0.3">
      <c r="A333" s="20">
        <v>45352.618055555555</v>
      </c>
      <c r="B333" s="19">
        <v>0</v>
      </c>
      <c r="C333" s="19">
        <v>2</v>
      </c>
      <c r="D333" s="19">
        <v>0</v>
      </c>
      <c r="E333" s="19">
        <v>87</v>
      </c>
      <c r="F333" s="19">
        <v>59</v>
      </c>
      <c r="G333" s="19">
        <v>18</v>
      </c>
      <c r="H333" s="19">
        <v>2371</v>
      </c>
      <c r="I333" s="19">
        <v>12</v>
      </c>
      <c r="J333" s="19">
        <v>54</v>
      </c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N333" s="21">
        <f t="shared" si="60"/>
        <v>45352.618055555555</v>
      </c>
      <c r="AO333" s="22">
        <f t="shared" si="51"/>
        <v>1.8304</v>
      </c>
      <c r="AP333" s="22">
        <f t="shared" si="52"/>
        <v>2.8584000000000001</v>
      </c>
      <c r="AQ333" s="22">
        <f t="shared" si="59"/>
        <v>1.8304</v>
      </c>
      <c r="AR333" s="22">
        <f t="shared" si="53"/>
        <v>46.548400000000001</v>
      </c>
      <c r="AS333" s="22">
        <f t="shared" si="54"/>
        <v>32.156399999999998</v>
      </c>
      <c r="AT333" s="22">
        <f t="shared" si="55"/>
        <v>11.0824</v>
      </c>
      <c r="AU333" s="22">
        <f t="shared" si="56"/>
        <v>1220.5244</v>
      </c>
      <c r="AV333" s="22">
        <f t="shared" si="57"/>
        <v>7.9984000000000002</v>
      </c>
      <c r="AW333" s="22">
        <f t="shared" si="58"/>
        <v>29.586400000000001</v>
      </c>
    </row>
    <row r="334" spans="1:49" hidden="1" x14ac:dyDescent="0.3">
      <c r="A334" s="20">
        <v>45352.625</v>
      </c>
      <c r="B334" s="19">
        <v>0</v>
      </c>
      <c r="C334" s="19">
        <v>3</v>
      </c>
      <c r="D334" s="19">
        <v>0</v>
      </c>
      <c r="E334" s="19">
        <v>90</v>
      </c>
      <c r="F334" s="19">
        <v>56</v>
      </c>
      <c r="G334" s="19">
        <v>18</v>
      </c>
      <c r="H334" s="19">
        <v>2371</v>
      </c>
      <c r="I334" s="19">
        <v>14</v>
      </c>
      <c r="J334" s="19">
        <v>46</v>
      </c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N334" s="21">
        <f t="shared" si="60"/>
        <v>45352.625</v>
      </c>
      <c r="AO334" s="22">
        <f t="shared" si="51"/>
        <v>1.8304</v>
      </c>
      <c r="AP334" s="22">
        <f t="shared" si="52"/>
        <v>3.3723999999999998</v>
      </c>
      <c r="AQ334" s="22">
        <f t="shared" si="59"/>
        <v>1.8304</v>
      </c>
      <c r="AR334" s="22">
        <f t="shared" si="53"/>
        <v>48.090399999999995</v>
      </c>
      <c r="AS334" s="22">
        <f t="shared" si="54"/>
        <v>30.6144</v>
      </c>
      <c r="AT334" s="22">
        <f t="shared" si="55"/>
        <v>11.0824</v>
      </c>
      <c r="AU334" s="22">
        <f t="shared" si="56"/>
        <v>1220.5244</v>
      </c>
      <c r="AV334" s="22">
        <f t="shared" si="57"/>
        <v>9.0263999999999989</v>
      </c>
      <c r="AW334" s="22">
        <f t="shared" si="58"/>
        <v>25.474400000000003</v>
      </c>
    </row>
    <row r="335" spans="1:49" hidden="1" x14ac:dyDescent="0.3">
      <c r="A335" s="20">
        <v>45352.631944444445</v>
      </c>
      <c r="B335" s="19">
        <v>0</v>
      </c>
      <c r="C335" s="19">
        <v>3</v>
      </c>
      <c r="D335" s="19">
        <v>0</v>
      </c>
      <c r="E335" s="19">
        <v>89</v>
      </c>
      <c r="F335" s="19">
        <v>54</v>
      </c>
      <c r="G335" s="19">
        <v>19</v>
      </c>
      <c r="H335" s="19">
        <v>2372</v>
      </c>
      <c r="I335" s="19">
        <v>14</v>
      </c>
      <c r="J335" s="19">
        <v>37</v>
      </c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N335" s="21">
        <f t="shared" si="60"/>
        <v>45352.631944444445</v>
      </c>
      <c r="AO335" s="22">
        <f t="shared" si="51"/>
        <v>1.8304</v>
      </c>
      <c r="AP335" s="22">
        <f t="shared" si="52"/>
        <v>3.3723999999999998</v>
      </c>
      <c r="AQ335" s="22">
        <f t="shared" si="59"/>
        <v>1.8304</v>
      </c>
      <c r="AR335" s="22">
        <f t="shared" si="53"/>
        <v>47.5764</v>
      </c>
      <c r="AS335" s="22">
        <f t="shared" si="54"/>
        <v>29.586400000000001</v>
      </c>
      <c r="AT335" s="22">
        <f t="shared" si="55"/>
        <v>11.596399999999999</v>
      </c>
      <c r="AU335" s="22">
        <f t="shared" si="56"/>
        <v>1221.0384000000001</v>
      </c>
      <c r="AV335" s="22">
        <f t="shared" si="57"/>
        <v>9.0263999999999989</v>
      </c>
      <c r="AW335" s="22">
        <f t="shared" si="58"/>
        <v>20.848400000000002</v>
      </c>
    </row>
    <row r="336" spans="1:49" hidden="1" x14ac:dyDescent="0.3">
      <c r="A336" s="20">
        <v>45352.638888888891</v>
      </c>
      <c r="B336" s="19">
        <v>0</v>
      </c>
      <c r="C336" s="19">
        <v>4</v>
      </c>
      <c r="D336" s="19">
        <v>0</v>
      </c>
      <c r="E336" s="19">
        <v>88</v>
      </c>
      <c r="F336" s="19">
        <v>53</v>
      </c>
      <c r="G336" s="19">
        <v>18</v>
      </c>
      <c r="H336" s="19">
        <v>2371</v>
      </c>
      <c r="I336" s="19">
        <v>13</v>
      </c>
      <c r="J336" s="19">
        <v>34</v>
      </c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N336" s="21">
        <f t="shared" si="60"/>
        <v>45352.638888888891</v>
      </c>
      <c r="AO336" s="22">
        <f t="shared" si="51"/>
        <v>1.8304</v>
      </c>
      <c r="AP336" s="22">
        <f t="shared" si="52"/>
        <v>3.8864000000000001</v>
      </c>
      <c r="AQ336" s="22">
        <f t="shared" si="59"/>
        <v>1.8304</v>
      </c>
      <c r="AR336" s="22">
        <f t="shared" si="53"/>
        <v>47.062399999999997</v>
      </c>
      <c r="AS336" s="22">
        <f t="shared" si="54"/>
        <v>29.072400000000002</v>
      </c>
      <c r="AT336" s="22">
        <f t="shared" si="55"/>
        <v>11.0824</v>
      </c>
      <c r="AU336" s="22">
        <f t="shared" si="56"/>
        <v>1220.5244</v>
      </c>
      <c r="AV336" s="22">
        <f t="shared" si="57"/>
        <v>8.5123999999999995</v>
      </c>
      <c r="AW336" s="22">
        <f t="shared" si="58"/>
        <v>19.3064</v>
      </c>
    </row>
    <row r="337" spans="1:49" hidden="1" x14ac:dyDescent="0.3">
      <c r="A337" s="20">
        <v>45352.645833333336</v>
      </c>
      <c r="B337" s="19">
        <v>0</v>
      </c>
      <c r="C337" s="19">
        <v>3</v>
      </c>
      <c r="D337" s="19">
        <v>0</v>
      </c>
      <c r="E337" s="19">
        <v>90</v>
      </c>
      <c r="F337" s="19">
        <v>50</v>
      </c>
      <c r="G337" s="19">
        <v>19</v>
      </c>
      <c r="H337" s="19">
        <v>2371</v>
      </c>
      <c r="I337" s="19">
        <v>14</v>
      </c>
      <c r="J337" s="19">
        <v>28</v>
      </c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N337" s="21">
        <f t="shared" si="60"/>
        <v>45352.645833333336</v>
      </c>
      <c r="AO337" s="22">
        <f t="shared" si="51"/>
        <v>1.8304</v>
      </c>
      <c r="AP337" s="22">
        <f t="shared" si="52"/>
        <v>3.3723999999999998</v>
      </c>
      <c r="AQ337" s="22">
        <f t="shared" si="59"/>
        <v>1.8304</v>
      </c>
      <c r="AR337" s="22">
        <f t="shared" si="53"/>
        <v>48.090399999999995</v>
      </c>
      <c r="AS337" s="22">
        <f t="shared" si="54"/>
        <v>27.5304</v>
      </c>
      <c r="AT337" s="22">
        <f t="shared" si="55"/>
        <v>11.596399999999999</v>
      </c>
      <c r="AU337" s="22">
        <f t="shared" si="56"/>
        <v>1220.5244</v>
      </c>
      <c r="AV337" s="22">
        <f t="shared" si="57"/>
        <v>9.0263999999999989</v>
      </c>
      <c r="AW337" s="22">
        <f t="shared" si="58"/>
        <v>16.2224</v>
      </c>
    </row>
    <row r="338" spans="1:49" hidden="1" x14ac:dyDescent="0.3">
      <c r="A338" s="20">
        <v>45352.652777777781</v>
      </c>
      <c r="B338" s="19">
        <v>0</v>
      </c>
      <c r="C338" s="19">
        <v>3</v>
      </c>
      <c r="D338" s="19">
        <v>0</v>
      </c>
      <c r="E338" s="19">
        <v>87</v>
      </c>
      <c r="F338" s="19">
        <v>44</v>
      </c>
      <c r="G338" s="19">
        <v>20</v>
      </c>
      <c r="H338" s="19">
        <v>2371</v>
      </c>
      <c r="I338" s="19">
        <v>13</v>
      </c>
      <c r="J338" s="19">
        <v>22</v>
      </c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N338" s="21">
        <f t="shared" si="60"/>
        <v>45352.652777777781</v>
      </c>
      <c r="AO338" s="22">
        <f t="shared" ref="AO338:AO401" si="61">IF(B338&lt;&gt;"", (B338*0.514)+1.8304,"")</f>
        <v>1.8304</v>
      </c>
      <c r="AP338" s="22">
        <f t="shared" ref="AP338:AP401" si="62">IF(C338&lt;&gt;"", (C338*0.514)+1.8304,"")</f>
        <v>3.3723999999999998</v>
      </c>
      <c r="AQ338" s="22">
        <f t="shared" si="59"/>
        <v>1.8304</v>
      </c>
      <c r="AR338" s="22">
        <f t="shared" ref="AR338:AR401" si="63">IF(E338&lt;&gt;"", (E338*0.514)+1.8304,"")</f>
        <v>46.548400000000001</v>
      </c>
      <c r="AS338" s="22">
        <f t="shared" ref="AS338:AS401" si="64">IF(F338&lt;&gt;"", (F338*0.514)+1.8304,"")</f>
        <v>24.446400000000001</v>
      </c>
      <c r="AT338" s="22">
        <f t="shared" ref="AT338:AT401" si="65">IF(G338&lt;&gt;"", (G338*0.514)+1.8304,"")</f>
        <v>12.110400000000002</v>
      </c>
      <c r="AU338" s="22">
        <f t="shared" ref="AU338:AU401" si="66">IF(H338&lt;&gt;"", (H338*0.514)+1.8304,"")</f>
        <v>1220.5244</v>
      </c>
      <c r="AV338" s="22">
        <f t="shared" ref="AV338:AV401" si="67">IF(I338&lt;&gt;"", (I338*0.514)+1.8304,"")</f>
        <v>8.5123999999999995</v>
      </c>
      <c r="AW338" s="22">
        <f t="shared" ref="AW338:AW401" si="68">IF(J338&lt;&gt;"", (J338*0.514)+1.8304,"")</f>
        <v>13.138400000000001</v>
      </c>
    </row>
    <row r="339" spans="1:49" hidden="1" x14ac:dyDescent="0.3">
      <c r="A339" s="20">
        <v>45352.659722222219</v>
      </c>
      <c r="B339" s="19">
        <v>0</v>
      </c>
      <c r="C339" s="19">
        <v>3</v>
      </c>
      <c r="D339" s="19">
        <v>0</v>
      </c>
      <c r="E339" s="19">
        <v>88</v>
      </c>
      <c r="F339" s="19">
        <v>44</v>
      </c>
      <c r="G339" s="19">
        <v>21</v>
      </c>
      <c r="H339" s="19">
        <v>2372</v>
      </c>
      <c r="I339" s="19">
        <v>12</v>
      </c>
      <c r="J339" s="19">
        <v>22</v>
      </c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N339" s="21">
        <f t="shared" si="60"/>
        <v>45352.659722222219</v>
      </c>
      <c r="AO339" s="22">
        <f t="shared" si="61"/>
        <v>1.8304</v>
      </c>
      <c r="AP339" s="22">
        <f t="shared" si="62"/>
        <v>3.3723999999999998</v>
      </c>
      <c r="AQ339" s="22">
        <f t="shared" ref="AQ339:AQ402" si="69">IF(D339&lt;&gt;"", (D339*0.514)+1.8304,"")</f>
        <v>1.8304</v>
      </c>
      <c r="AR339" s="22">
        <f t="shared" si="63"/>
        <v>47.062399999999997</v>
      </c>
      <c r="AS339" s="22">
        <f t="shared" si="64"/>
        <v>24.446400000000001</v>
      </c>
      <c r="AT339" s="22">
        <f t="shared" si="65"/>
        <v>12.624400000000001</v>
      </c>
      <c r="AU339" s="22">
        <f t="shared" si="66"/>
        <v>1221.0384000000001</v>
      </c>
      <c r="AV339" s="22">
        <f t="shared" si="67"/>
        <v>7.9984000000000002</v>
      </c>
      <c r="AW339" s="22">
        <f t="shared" si="68"/>
        <v>13.138400000000001</v>
      </c>
    </row>
    <row r="340" spans="1:49" hidden="1" x14ac:dyDescent="0.3">
      <c r="A340" s="20">
        <v>45352.666666666664</v>
      </c>
      <c r="B340" s="19">
        <v>0</v>
      </c>
      <c r="C340" s="19">
        <v>3</v>
      </c>
      <c r="D340" s="19">
        <v>0</v>
      </c>
      <c r="E340" s="19">
        <v>89</v>
      </c>
      <c r="F340" s="19">
        <v>43</v>
      </c>
      <c r="G340" s="19">
        <v>20</v>
      </c>
      <c r="H340" s="19">
        <v>2371</v>
      </c>
      <c r="I340" s="19">
        <v>12</v>
      </c>
      <c r="J340" s="19">
        <v>22</v>
      </c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N340" s="21">
        <f t="shared" si="60"/>
        <v>45352.666666666664</v>
      </c>
      <c r="AO340" s="22">
        <f t="shared" si="61"/>
        <v>1.8304</v>
      </c>
      <c r="AP340" s="22">
        <f t="shared" si="62"/>
        <v>3.3723999999999998</v>
      </c>
      <c r="AQ340" s="22">
        <f t="shared" si="69"/>
        <v>1.8304</v>
      </c>
      <c r="AR340" s="22">
        <f t="shared" si="63"/>
        <v>47.5764</v>
      </c>
      <c r="AS340" s="22">
        <f t="shared" si="64"/>
        <v>23.932400000000001</v>
      </c>
      <c r="AT340" s="22">
        <f t="shared" si="65"/>
        <v>12.110400000000002</v>
      </c>
      <c r="AU340" s="22">
        <f t="shared" si="66"/>
        <v>1220.5244</v>
      </c>
      <c r="AV340" s="22">
        <f t="shared" si="67"/>
        <v>7.9984000000000002</v>
      </c>
      <c r="AW340" s="22">
        <f t="shared" si="68"/>
        <v>13.138400000000001</v>
      </c>
    </row>
    <row r="341" spans="1:49" hidden="1" x14ac:dyDescent="0.3">
      <c r="A341" s="20">
        <v>45352.673611111109</v>
      </c>
      <c r="B341" s="19">
        <v>0</v>
      </c>
      <c r="C341" s="19">
        <v>2</v>
      </c>
      <c r="D341" s="19">
        <v>0</v>
      </c>
      <c r="E341" s="19">
        <v>91</v>
      </c>
      <c r="F341" s="19">
        <v>39</v>
      </c>
      <c r="G341" s="19">
        <v>21</v>
      </c>
      <c r="H341" s="19">
        <v>2371</v>
      </c>
      <c r="I341" s="19">
        <v>12</v>
      </c>
      <c r="J341" s="19">
        <v>22</v>
      </c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N341" s="21">
        <f t="shared" si="60"/>
        <v>45352.673611111109</v>
      </c>
      <c r="AO341" s="22">
        <f t="shared" si="61"/>
        <v>1.8304</v>
      </c>
      <c r="AP341" s="22">
        <f t="shared" si="62"/>
        <v>2.8584000000000001</v>
      </c>
      <c r="AQ341" s="22">
        <f t="shared" si="69"/>
        <v>1.8304</v>
      </c>
      <c r="AR341" s="22">
        <f t="shared" si="63"/>
        <v>48.604399999999998</v>
      </c>
      <c r="AS341" s="22">
        <f t="shared" si="64"/>
        <v>21.8764</v>
      </c>
      <c r="AT341" s="22">
        <f t="shared" si="65"/>
        <v>12.624400000000001</v>
      </c>
      <c r="AU341" s="22">
        <f t="shared" si="66"/>
        <v>1220.5244</v>
      </c>
      <c r="AV341" s="22">
        <f t="shared" si="67"/>
        <v>7.9984000000000002</v>
      </c>
      <c r="AW341" s="22">
        <f t="shared" si="68"/>
        <v>13.138400000000001</v>
      </c>
    </row>
    <row r="342" spans="1:49" hidden="1" x14ac:dyDescent="0.3">
      <c r="A342" s="20">
        <v>45352.680555555555</v>
      </c>
      <c r="B342" s="19">
        <v>0</v>
      </c>
      <c r="C342" s="19">
        <v>2</v>
      </c>
      <c r="D342" s="19">
        <v>0</v>
      </c>
      <c r="E342" s="19">
        <v>88</v>
      </c>
      <c r="F342" s="19">
        <v>37</v>
      </c>
      <c r="G342" s="19">
        <v>23</v>
      </c>
      <c r="H342" s="19">
        <v>2371</v>
      </c>
      <c r="I342" s="19">
        <v>12</v>
      </c>
      <c r="J342" s="19">
        <v>21</v>
      </c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N342" s="21">
        <f t="shared" si="60"/>
        <v>45352.680555555555</v>
      </c>
      <c r="AO342" s="22">
        <f t="shared" si="61"/>
        <v>1.8304</v>
      </c>
      <c r="AP342" s="22">
        <f t="shared" si="62"/>
        <v>2.8584000000000001</v>
      </c>
      <c r="AQ342" s="22">
        <f t="shared" si="69"/>
        <v>1.8304</v>
      </c>
      <c r="AR342" s="22">
        <f t="shared" si="63"/>
        <v>47.062399999999997</v>
      </c>
      <c r="AS342" s="22">
        <f t="shared" si="64"/>
        <v>20.848400000000002</v>
      </c>
      <c r="AT342" s="22">
        <f t="shared" si="65"/>
        <v>13.6524</v>
      </c>
      <c r="AU342" s="22">
        <f t="shared" si="66"/>
        <v>1220.5244</v>
      </c>
      <c r="AV342" s="22">
        <f t="shared" si="67"/>
        <v>7.9984000000000002</v>
      </c>
      <c r="AW342" s="22">
        <f t="shared" si="68"/>
        <v>12.624400000000001</v>
      </c>
    </row>
    <row r="343" spans="1:49" hidden="1" x14ac:dyDescent="0.3">
      <c r="A343" s="20">
        <v>45352.6875</v>
      </c>
      <c r="B343" s="19">
        <v>0</v>
      </c>
      <c r="C343" s="19">
        <v>1</v>
      </c>
      <c r="D343" s="19">
        <v>0</v>
      </c>
      <c r="E343" s="19">
        <v>89</v>
      </c>
      <c r="F343" s="19">
        <v>36</v>
      </c>
      <c r="G343" s="19">
        <v>22</v>
      </c>
      <c r="H343" s="19">
        <v>2371</v>
      </c>
      <c r="I343" s="19">
        <v>12</v>
      </c>
      <c r="J343" s="19">
        <v>23</v>
      </c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N343" s="21">
        <f t="shared" si="60"/>
        <v>45352.6875</v>
      </c>
      <c r="AO343" s="22">
        <f t="shared" si="61"/>
        <v>1.8304</v>
      </c>
      <c r="AP343" s="22">
        <f t="shared" si="62"/>
        <v>2.3444000000000003</v>
      </c>
      <c r="AQ343" s="22">
        <f t="shared" si="69"/>
        <v>1.8304</v>
      </c>
      <c r="AR343" s="22">
        <f t="shared" si="63"/>
        <v>47.5764</v>
      </c>
      <c r="AS343" s="22">
        <f t="shared" si="64"/>
        <v>20.334400000000002</v>
      </c>
      <c r="AT343" s="22">
        <f t="shared" si="65"/>
        <v>13.138400000000001</v>
      </c>
      <c r="AU343" s="22">
        <f t="shared" si="66"/>
        <v>1220.5244</v>
      </c>
      <c r="AV343" s="22">
        <f t="shared" si="67"/>
        <v>7.9984000000000002</v>
      </c>
      <c r="AW343" s="22">
        <f t="shared" si="68"/>
        <v>13.6524</v>
      </c>
    </row>
    <row r="344" spans="1:49" hidden="1" x14ac:dyDescent="0.3">
      <c r="A344" s="20">
        <v>45352.694444444445</v>
      </c>
      <c r="B344" s="19">
        <v>0</v>
      </c>
      <c r="C344" s="19">
        <v>2</v>
      </c>
      <c r="D344" s="19">
        <v>0</v>
      </c>
      <c r="E344" s="19">
        <v>90</v>
      </c>
      <c r="F344" s="19">
        <v>38</v>
      </c>
      <c r="G344" s="19">
        <v>23</v>
      </c>
      <c r="H344" s="19">
        <v>2371</v>
      </c>
      <c r="I344" s="19">
        <v>13</v>
      </c>
      <c r="J344" s="19">
        <v>21</v>
      </c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N344" s="21">
        <f t="shared" si="60"/>
        <v>45352.694444444445</v>
      </c>
      <c r="AO344" s="22">
        <f t="shared" si="61"/>
        <v>1.8304</v>
      </c>
      <c r="AP344" s="22">
        <f t="shared" si="62"/>
        <v>2.8584000000000001</v>
      </c>
      <c r="AQ344" s="22">
        <f t="shared" si="69"/>
        <v>1.8304</v>
      </c>
      <c r="AR344" s="22">
        <f t="shared" si="63"/>
        <v>48.090399999999995</v>
      </c>
      <c r="AS344" s="22">
        <f t="shared" si="64"/>
        <v>21.362400000000001</v>
      </c>
      <c r="AT344" s="22">
        <f t="shared" si="65"/>
        <v>13.6524</v>
      </c>
      <c r="AU344" s="22">
        <f t="shared" si="66"/>
        <v>1220.5244</v>
      </c>
      <c r="AV344" s="22">
        <f t="shared" si="67"/>
        <v>8.5123999999999995</v>
      </c>
      <c r="AW344" s="22">
        <f t="shared" si="68"/>
        <v>12.624400000000001</v>
      </c>
    </row>
    <row r="345" spans="1:49" hidden="1" x14ac:dyDescent="0.3">
      <c r="A345" s="20">
        <v>45352.701388888891</v>
      </c>
      <c r="B345" s="19">
        <v>0</v>
      </c>
      <c r="C345" s="19">
        <v>1</v>
      </c>
      <c r="D345" s="19">
        <v>0</v>
      </c>
      <c r="E345" s="19">
        <v>88</v>
      </c>
      <c r="F345" s="19">
        <v>38</v>
      </c>
      <c r="G345" s="19">
        <v>23</v>
      </c>
      <c r="H345" s="19">
        <v>2371</v>
      </c>
      <c r="I345" s="19">
        <v>12</v>
      </c>
      <c r="J345" s="19">
        <v>21</v>
      </c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N345" s="21">
        <f t="shared" si="60"/>
        <v>45352.701388888891</v>
      </c>
      <c r="AO345" s="22">
        <f t="shared" si="61"/>
        <v>1.8304</v>
      </c>
      <c r="AP345" s="22">
        <f t="shared" si="62"/>
        <v>2.3444000000000003</v>
      </c>
      <c r="AQ345" s="22">
        <f t="shared" si="69"/>
        <v>1.8304</v>
      </c>
      <c r="AR345" s="22">
        <f t="shared" si="63"/>
        <v>47.062399999999997</v>
      </c>
      <c r="AS345" s="22">
        <f t="shared" si="64"/>
        <v>21.362400000000001</v>
      </c>
      <c r="AT345" s="22">
        <f t="shared" si="65"/>
        <v>13.6524</v>
      </c>
      <c r="AU345" s="22">
        <f t="shared" si="66"/>
        <v>1220.5244</v>
      </c>
      <c r="AV345" s="22">
        <f t="shared" si="67"/>
        <v>7.9984000000000002</v>
      </c>
      <c r="AW345" s="22">
        <f t="shared" si="68"/>
        <v>12.624400000000001</v>
      </c>
    </row>
    <row r="346" spans="1:49" hidden="1" x14ac:dyDescent="0.3">
      <c r="A346" s="20">
        <v>45352.708333333336</v>
      </c>
      <c r="B346" s="19">
        <v>0</v>
      </c>
      <c r="C346" s="19">
        <v>1</v>
      </c>
      <c r="D346" s="19">
        <v>0</v>
      </c>
      <c r="E346" s="19">
        <v>89</v>
      </c>
      <c r="F346" s="19">
        <v>36</v>
      </c>
      <c r="G346" s="19">
        <v>23</v>
      </c>
      <c r="H346" s="19">
        <v>2371</v>
      </c>
      <c r="I346" s="19">
        <v>11</v>
      </c>
      <c r="J346" s="19">
        <v>20</v>
      </c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N346" s="21">
        <f t="shared" si="60"/>
        <v>45352.708333333336</v>
      </c>
      <c r="AO346" s="22">
        <f t="shared" si="61"/>
        <v>1.8304</v>
      </c>
      <c r="AP346" s="22">
        <f t="shared" si="62"/>
        <v>2.3444000000000003</v>
      </c>
      <c r="AQ346" s="22">
        <f t="shared" si="69"/>
        <v>1.8304</v>
      </c>
      <c r="AR346" s="22">
        <f t="shared" si="63"/>
        <v>47.5764</v>
      </c>
      <c r="AS346" s="22">
        <f t="shared" si="64"/>
        <v>20.334400000000002</v>
      </c>
      <c r="AT346" s="22">
        <f t="shared" si="65"/>
        <v>13.6524</v>
      </c>
      <c r="AU346" s="22">
        <f t="shared" si="66"/>
        <v>1220.5244</v>
      </c>
      <c r="AV346" s="22">
        <f t="shared" si="67"/>
        <v>7.4843999999999999</v>
      </c>
      <c r="AW346" s="22">
        <f t="shared" si="68"/>
        <v>12.110400000000002</v>
      </c>
    </row>
    <row r="347" spans="1:49" hidden="1" x14ac:dyDescent="0.3">
      <c r="A347" s="20">
        <v>45352.715277777781</v>
      </c>
      <c r="B347" s="19">
        <v>0</v>
      </c>
      <c r="C347" s="19">
        <v>1</v>
      </c>
      <c r="D347" s="19">
        <v>0</v>
      </c>
      <c r="E347" s="19">
        <v>89</v>
      </c>
      <c r="F347" s="19">
        <v>37</v>
      </c>
      <c r="G347" s="19">
        <v>24</v>
      </c>
      <c r="H347" s="19">
        <v>2371</v>
      </c>
      <c r="I347" s="19">
        <v>11</v>
      </c>
      <c r="J347" s="19">
        <v>22</v>
      </c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N347" s="21">
        <f t="shared" si="60"/>
        <v>45352.715277777781</v>
      </c>
      <c r="AO347" s="22">
        <f t="shared" si="61"/>
        <v>1.8304</v>
      </c>
      <c r="AP347" s="22">
        <f t="shared" si="62"/>
        <v>2.3444000000000003</v>
      </c>
      <c r="AQ347" s="22">
        <f t="shared" si="69"/>
        <v>1.8304</v>
      </c>
      <c r="AR347" s="22">
        <f t="shared" si="63"/>
        <v>47.5764</v>
      </c>
      <c r="AS347" s="22">
        <f t="shared" si="64"/>
        <v>20.848400000000002</v>
      </c>
      <c r="AT347" s="22">
        <f t="shared" si="65"/>
        <v>14.166399999999999</v>
      </c>
      <c r="AU347" s="22">
        <f t="shared" si="66"/>
        <v>1220.5244</v>
      </c>
      <c r="AV347" s="22">
        <f t="shared" si="67"/>
        <v>7.4843999999999999</v>
      </c>
      <c r="AW347" s="22">
        <f t="shared" si="68"/>
        <v>13.138400000000001</v>
      </c>
    </row>
    <row r="348" spans="1:49" hidden="1" x14ac:dyDescent="0.3">
      <c r="A348" s="20">
        <v>45352.722222222219</v>
      </c>
      <c r="B348" s="19">
        <v>0</v>
      </c>
      <c r="C348" s="19">
        <v>1</v>
      </c>
      <c r="D348" s="19">
        <v>0</v>
      </c>
      <c r="E348" s="19">
        <v>86</v>
      </c>
      <c r="F348" s="19">
        <v>35</v>
      </c>
      <c r="G348" s="19">
        <v>23</v>
      </c>
      <c r="H348" s="19">
        <v>2371</v>
      </c>
      <c r="I348" s="19">
        <v>12</v>
      </c>
      <c r="J348" s="19">
        <v>24</v>
      </c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N348" s="21">
        <f t="shared" si="60"/>
        <v>45352.722222222219</v>
      </c>
      <c r="AO348" s="22">
        <f t="shared" si="61"/>
        <v>1.8304</v>
      </c>
      <c r="AP348" s="22">
        <f t="shared" si="62"/>
        <v>2.3444000000000003</v>
      </c>
      <c r="AQ348" s="22">
        <f t="shared" si="69"/>
        <v>1.8304</v>
      </c>
      <c r="AR348" s="22">
        <f t="shared" si="63"/>
        <v>46.034399999999998</v>
      </c>
      <c r="AS348" s="22">
        <f t="shared" si="64"/>
        <v>19.820400000000003</v>
      </c>
      <c r="AT348" s="22">
        <f t="shared" si="65"/>
        <v>13.6524</v>
      </c>
      <c r="AU348" s="22">
        <f t="shared" si="66"/>
        <v>1220.5244</v>
      </c>
      <c r="AV348" s="22">
        <f t="shared" si="67"/>
        <v>7.9984000000000002</v>
      </c>
      <c r="AW348" s="22">
        <f t="shared" si="68"/>
        <v>14.166399999999999</v>
      </c>
    </row>
    <row r="349" spans="1:49" hidden="1" x14ac:dyDescent="0.3">
      <c r="A349" s="20">
        <v>45352.729166666664</v>
      </c>
      <c r="B349" s="19">
        <v>0</v>
      </c>
      <c r="C349" s="19">
        <v>1</v>
      </c>
      <c r="D349" s="19">
        <v>0</v>
      </c>
      <c r="E349" s="19">
        <v>88</v>
      </c>
      <c r="F349" s="19">
        <v>34</v>
      </c>
      <c r="G349" s="19">
        <v>23</v>
      </c>
      <c r="H349" s="19">
        <v>2370</v>
      </c>
      <c r="I349" s="19">
        <v>14</v>
      </c>
      <c r="J349" s="19">
        <v>24</v>
      </c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N349" s="21">
        <f t="shared" si="60"/>
        <v>45352.729166666664</v>
      </c>
      <c r="AO349" s="22">
        <f t="shared" si="61"/>
        <v>1.8304</v>
      </c>
      <c r="AP349" s="22">
        <f t="shared" si="62"/>
        <v>2.3444000000000003</v>
      </c>
      <c r="AQ349" s="22">
        <f t="shared" si="69"/>
        <v>1.8304</v>
      </c>
      <c r="AR349" s="22">
        <f t="shared" si="63"/>
        <v>47.062399999999997</v>
      </c>
      <c r="AS349" s="22">
        <f t="shared" si="64"/>
        <v>19.3064</v>
      </c>
      <c r="AT349" s="22">
        <f t="shared" si="65"/>
        <v>13.6524</v>
      </c>
      <c r="AU349" s="22">
        <f t="shared" si="66"/>
        <v>1220.0104000000001</v>
      </c>
      <c r="AV349" s="22">
        <f t="shared" si="67"/>
        <v>9.0263999999999989</v>
      </c>
      <c r="AW349" s="22">
        <f t="shared" si="68"/>
        <v>14.166399999999999</v>
      </c>
    </row>
    <row r="350" spans="1:49" hidden="1" x14ac:dyDescent="0.3">
      <c r="A350" s="20">
        <v>45352.736111111109</v>
      </c>
      <c r="B350" s="19">
        <v>0</v>
      </c>
      <c r="C350" s="19">
        <v>1</v>
      </c>
      <c r="D350" s="19">
        <v>0</v>
      </c>
      <c r="E350" s="19">
        <v>88</v>
      </c>
      <c r="F350" s="19">
        <v>34</v>
      </c>
      <c r="G350" s="19">
        <v>22</v>
      </c>
      <c r="H350" s="19">
        <v>2371</v>
      </c>
      <c r="I350" s="19">
        <v>14</v>
      </c>
      <c r="J350" s="19">
        <v>24</v>
      </c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N350" s="21">
        <f t="shared" si="60"/>
        <v>45352.736111111109</v>
      </c>
      <c r="AO350" s="22">
        <f t="shared" si="61"/>
        <v>1.8304</v>
      </c>
      <c r="AP350" s="22">
        <f t="shared" si="62"/>
        <v>2.3444000000000003</v>
      </c>
      <c r="AQ350" s="22">
        <f t="shared" si="69"/>
        <v>1.8304</v>
      </c>
      <c r="AR350" s="22">
        <f t="shared" si="63"/>
        <v>47.062399999999997</v>
      </c>
      <c r="AS350" s="22">
        <f t="shared" si="64"/>
        <v>19.3064</v>
      </c>
      <c r="AT350" s="22">
        <f t="shared" si="65"/>
        <v>13.138400000000001</v>
      </c>
      <c r="AU350" s="22">
        <f t="shared" si="66"/>
        <v>1220.5244</v>
      </c>
      <c r="AV350" s="22">
        <f t="shared" si="67"/>
        <v>9.0263999999999989</v>
      </c>
      <c r="AW350" s="22">
        <f t="shared" si="68"/>
        <v>14.166399999999999</v>
      </c>
    </row>
    <row r="351" spans="1:49" hidden="1" x14ac:dyDescent="0.3">
      <c r="A351" s="20">
        <v>45352.743055555555</v>
      </c>
      <c r="B351" s="19">
        <v>0</v>
      </c>
      <c r="C351" s="19">
        <v>1</v>
      </c>
      <c r="D351" s="19">
        <v>0</v>
      </c>
      <c r="E351" s="19">
        <v>89</v>
      </c>
      <c r="F351" s="19">
        <v>35</v>
      </c>
      <c r="G351" s="19">
        <v>22</v>
      </c>
      <c r="H351" s="19">
        <v>2371</v>
      </c>
      <c r="I351" s="19">
        <v>12</v>
      </c>
      <c r="J351" s="19">
        <v>26</v>
      </c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N351" s="21">
        <f t="shared" si="60"/>
        <v>45352.743055555555</v>
      </c>
      <c r="AO351" s="22">
        <f t="shared" si="61"/>
        <v>1.8304</v>
      </c>
      <c r="AP351" s="22">
        <f t="shared" si="62"/>
        <v>2.3444000000000003</v>
      </c>
      <c r="AQ351" s="22">
        <f t="shared" si="69"/>
        <v>1.8304</v>
      </c>
      <c r="AR351" s="22">
        <f t="shared" si="63"/>
        <v>47.5764</v>
      </c>
      <c r="AS351" s="22">
        <f t="shared" si="64"/>
        <v>19.820400000000003</v>
      </c>
      <c r="AT351" s="22">
        <f t="shared" si="65"/>
        <v>13.138400000000001</v>
      </c>
      <c r="AU351" s="22">
        <f t="shared" si="66"/>
        <v>1220.5244</v>
      </c>
      <c r="AV351" s="22">
        <f t="shared" si="67"/>
        <v>7.9984000000000002</v>
      </c>
      <c r="AW351" s="22">
        <f t="shared" si="68"/>
        <v>15.194400000000002</v>
      </c>
    </row>
    <row r="352" spans="1:49" hidden="1" x14ac:dyDescent="0.3">
      <c r="A352" s="20">
        <v>45352.75</v>
      </c>
      <c r="B352" s="19">
        <v>0</v>
      </c>
      <c r="C352" s="19">
        <v>1</v>
      </c>
      <c r="D352" s="19">
        <v>0</v>
      </c>
      <c r="E352" s="19">
        <v>90</v>
      </c>
      <c r="F352" s="19">
        <v>36</v>
      </c>
      <c r="G352" s="19">
        <v>22</v>
      </c>
      <c r="H352" s="19">
        <v>2371</v>
      </c>
      <c r="I352" s="19">
        <v>12</v>
      </c>
      <c r="J352" s="19">
        <v>26</v>
      </c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N352" s="21">
        <f t="shared" si="60"/>
        <v>45352.75</v>
      </c>
      <c r="AO352" s="22">
        <f t="shared" si="61"/>
        <v>1.8304</v>
      </c>
      <c r="AP352" s="22">
        <f t="shared" si="62"/>
        <v>2.3444000000000003</v>
      </c>
      <c r="AQ352" s="22">
        <f t="shared" si="69"/>
        <v>1.8304</v>
      </c>
      <c r="AR352" s="22">
        <f t="shared" si="63"/>
        <v>48.090399999999995</v>
      </c>
      <c r="AS352" s="22">
        <f t="shared" si="64"/>
        <v>20.334400000000002</v>
      </c>
      <c r="AT352" s="22">
        <f t="shared" si="65"/>
        <v>13.138400000000001</v>
      </c>
      <c r="AU352" s="22">
        <f t="shared" si="66"/>
        <v>1220.5244</v>
      </c>
      <c r="AV352" s="22">
        <f t="shared" si="67"/>
        <v>7.9984000000000002</v>
      </c>
      <c r="AW352" s="22">
        <f t="shared" si="68"/>
        <v>15.194400000000002</v>
      </c>
    </row>
    <row r="353" spans="1:49" hidden="1" x14ac:dyDescent="0.3">
      <c r="A353" s="20">
        <v>45352.756944444445</v>
      </c>
      <c r="B353" s="19">
        <v>0</v>
      </c>
      <c r="C353" s="19">
        <v>1</v>
      </c>
      <c r="D353" s="19">
        <v>0</v>
      </c>
      <c r="E353" s="19">
        <v>93</v>
      </c>
      <c r="F353" s="19">
        <v>38</v>
      </c>
      <c r="G353" s="19">
        <v>20</v>
      </c>
      <c r="H353" s="19">
        <v>2371</v>
      </c>
      <c r="I353" s="19">
        <v>14</v>
      </c>
      <c r="J353" s="19">
        <v>28</v>
      </c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N353" s="21">
        <f t="shared" si="60"/>
        <v>45352.756944444445</v>
      </c>
      <c r="AO353" s="22">
        <f t="shared" si="61"/>
        <v>1.8304</v>
      </c>
      <c r="AP353" s="22">
        <f t="shared" si="62"/>
        <v>2.3444000000000003</v>
      </c>
      <c r="AQ353" s="22">
        <f t="shared" si="69"/>
        <v>1.8304</v>
      </c>
      <c r="AR353" s="22">
        <f t="shared" si="63"/>
        <v>49.632399999999997</v>
      </c>
      <c r="AS353" s="22">
        <f t="shared" si="64"/>
        <v>21.362400000000001</v>
      </c>
      <c r="AT353" s="22">
        <f t="shared" si="65"/>
        <v>12.110400000000002</v>
      </c>
      <c r="AU353" s="22">
        <f t="shared" si="66"/>
        <v>1220.5244</v>
      </c>
      <c r="AV353" s="22">
        <f t="shared" si="67"/>
        <v>9.0263999999999989</v>
      </c>
      <c r="AW353" s="22">
        <f t="shared" si="68"/>
        <v>16.2224</v>
      </c>
    </row>
    <row r="354" spans="1:49" hidden="1" x14ac:dyDescent="0.3">
      <c r="A354" s="20">
        <v>45352.763888888891</v>
      </c>
      <c r="B354" s="19">
        <v>0</v>
      </c>
      <c r="C354" s="19">
        <v>2</v>
      </c>
      <c r="D354" s="19">
        <v>0</v>
      </c>
      <c r="E354" s="19">
        <v>96</v>
      </c>
      <c r="F354" s="19">
        <v>36</v>
      </c>
      <c r="G354" s="19">
        <v>21</v>
      </c>
      <c r="H354" s="19">
        <v>2370</v>
      </c>
      <c r="I354" s="19">
        <v>13</v>
      </c>
      <c r="J354" s="19">
        <v>30</v>
      </c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N354" s="21">
        <f t="shared" si="60"/>
        <v>45352.763888888891</v>
      </c>
      <c r="AO354" s="22">
        <f t="shared" si="61"/>
        <v>1.8304</v>
      </c>
      <c r="AP354" s="22">
        <f t="shared" si="62"/>
        <v>2.8584000000000001</v>
      </c>
      <c r="AQ354" s="22">
        <f t="shared" si="69"/>
        <v>1.8304</v>
      </c>
      <c r="AR354" s="22">
        <f t="shared" si="63"/>
        <v>51.174399999999999</v>
      </c>
      <c r="AS354" s="22">
        <f t="shared" si="64"/>
        <v>20.334400000000002</v>
      </c>
      <c r="AT354" s="22">
        <f t="shared" si="65"/>
        <v>12.624400000000001</v>
      </c>
      <c r="AU354" s="22">
        <f t="shared" si="66"/>
        <v>1220.0104000000001</v>
      </c>
      <c r="AV354" s="22">
        <f t="shared" si="67"/>
        <v>8.5123999999999995</v>
      </c>
      <c r="AW354" s="22">
        <f t="shared" si="68"/>
        <v>17.250399999999999</v>
      </c>
    </row>
    <row r="355" spans="1:49" hidden="1" x14ac:dyDescent="0.3">
      <c r="A355" s="20">
        <v>45352.770833333336</v>
      </c>
      <c r="B355" s="19">
        <v>0</v>
      </c>
      <c r="C355" s="19">
        <v>3</v>
      </c>
      <c r="D355" s="19">
        <v>0</v>
      </c>
      <c r="E355" s="19">
        <v>95</v>
      </c>
      <c r="F355" s="19">
        <v>36</v>
      </c>
      <c r="G355" s="19">
        <v>21</v>
      </c>
      <c r="H355" s="19">
        <v>2371</v>
      </c>
      <c r="I355" s="19">
        <v>20</v>
      </c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N355" s="21">
        <f t="shared" si="60"/>
        <v>45352.770833333336</v>
      </c>
      <c r="AO355" s="22">
        <f t="shared" si="61"/>
        <v>1.8304</v>
      </c>
      <c r="AP355" s="22">
        <f t="shared" si="62"/>
        <v>3.3723999999999998</v>
      </c>
      <c r="AQ355" s="22">
        <f t="shared" si="69"/>
        <v>1.8304</v>
      </c>
      <c r="AR355" s="22">
        <f t="shared" si="63"/>
        <v>50.660399999999996</v>
      </c>
      <c r="AS355" s="22">
        <f t="shared" si="64"/>
        <v>20.334400000000002</v>
      </c>
      <c r="AT355" s="22">
        <f t="shared" si="65"/>
        <v>12.624400000000001</v>
      </c>
      <c r="AU355" s="22">
        <f t="shared" si="66"/>
        <v>1220.5244</v>
      </c>
      <c r="AV355" s="22">
        <f t="shared" si="67"/>
        <v>12.110400000000002</v>
      </c>
      <c r="AW355" s="22" t="str">
        <f t="shared" si="68"/>
        <v/>
      </c>
    </row>
    <row r="356" spans="1:49" hidden="1" x14ac:dyDescent="0.3">
      <c r="A356" s="20">
        <v>45352.777777777781</v>
      </c>
      <c r="B356" s="19">
        <v>0</v>
      </c>
      <c r="C356" s="19">
        <v>1</v>
      </c>
      <c r="D356" s="19">
        <v>0</v>
      </c>
      <c r="E356" s="19">
        <v>96</v>
      </c>
      <c r="F356" s="19">
        <v>36</v>
      </c>
      <c r="G356" s="19">
        <v>19</v>
      </c>
      <c r="H356" s="19">
        <v>2371</v>
      </c>
      <c r="I356" s="19">
        <v>12</v>
      </c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N356" s="21">
        <f t="shared" si="60"/>
        <v>45352.777777777781</v>
      </c>
      <c r="AO356" s="22">
        <f t="shared" si="61"/>
        <v>1.8304</v>
      </c>
      <c r="AP356" s="22">
        <f t="shared" si="62"/>
        <v>2.3444000000000003</v>
      </c>
      <c r="AQ356" s="22">
        <f t="shared" si="69"/>
        <v>1.8304</v>
      </c>
      <c r="AR356" s="22">
        <f t="shared" si="63"/>
        <v>51.174399999999999</v>
      </c>
      <c r="AS356" s="22">
        <f t="shared" si="64"/>
        <v>20.334400000000002</v>
      </c>
      <c r="AT356" s="22">
        <f t="shared" si="65"/>
        <v>11.596399999999999</v>
      </c>
      <c r="AU356" s="22">
        <f t="shared" si="66"/>
        <v>1220.5244</v>
      </c>
      <c r="AV356" s="22">
        <f t="shared" si="67"/>
        <v>7.9984000000000002</v>
      </c>
      <c r="AW356" s="22" t="str">
        <f t="shared" si="68"/>
        <v/>
      </c>
    </row>
    <row r="357" spans="1:49" hidden="1" x14ac:dyDescent="0.3">
      <c r="A357" s="20">
        <v>45352.784722222219</v>
      </c>
      <c r="B357" s="19">
        <v>0</v>
      </c>
      <c r="C357" s="19">
        <v>1</v>
      </c>
      <c r="D357" s="19">
        <v>0</v>
      </c>
      <c r="E357" s="19">
        <v>105</v>
      </c>
      <c r="F357" s="19">
        <v>38</v>
      </c>
      <c r="G357" s="19">
        <v>23</v>
      </c>
      <c r="H357" s="19">
        <v>2372</v>
      </c>
      <c r="I357" s="19">
        <v>14</v>
      </c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N357" s="21">
        <f t="shared" si="60"/>
        <v>45352.784722222219</v>
      </c>
      <c r="AO357" s="22">
        <f t="shared" si="61"/>
        <v>1.8304</v>
      </c>
      <c r="AP357" s="22">
        <f t="shared" si="62"/>
        <v>2.3444000000000003</v>
      </c>
      <c r="AQ357" s="22">
        <f t="shared" si="69"/>
        <v>1.8304</v>
      </c>
      <c r="AR357" s="22">
        <f t="shared" si="63"/>
        <v>55.800399999999996</v>
      </c>
      <c r="AS357" s="22">
        <f t="shared" si="64"/>
        <v>21.362400000000001</v>
      </c>
      <c r="AT357" s="22">
        <f t="shared" si="65"/>
        <v>13.6524</v>
      </c>
      <c r="AU357" s="22">
        <f t="shared" si="66"/>
        <v>1221.0384000000001</v>
      </c>
      <c r="AV357" s="22">
        <f t="shared" si="67"/>
        <v>9.0263999999999989</v>
      </c>
      <c r="AW357" s="22" t="str">
        <f t="shared" si="68"/>
        <v/>
      </c>
    </row>
    <row r="358" spans="1:49" hidden="1" x14ac:dyDescent="0.3">
      <c r="A358" s="20">
        <v>45352.791666666664</v>
      </c>
      <c r="B358" s="19">
        <v>0</v>
      </c>
      <c r="C358" s="19">
        <v>1</v>
      </c>
      <c r="D358" s="19">
        <v>0</v>
      </c>
      <c r="E358" s="19">
        <v>101</v>
      </c>
      <c r="F358" s="19">
        <v>36</v>
      </c>
      <c r="G358" s="19">
        <v>23</v>
      </c>
      <c r="H358" s="19">
        <v>2371</v>
      </c>
      <c r="I358" s="19">
        <v>13</v>
      </c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N358" s="21">
        <f t="shared" si="60"/>
        <v>45352.791666666664</v>
      </c>
      <c r="AO358" s="22">
        <f t="shared" si="61"/>
        <v>1.8304</v>
      </c>
      <c r="AP358" s="22">
        <f t="shared" si="62"/>
        <v>2.3444000000000003</v>
      </c>
      <c r="AQ358" s="22">
        <f t="shared" si="69"/>
        <v>1.8304</v>
      </c>
      <c r="AR358" s="22">
        <f t="shared" si="63"/>
        <v>53.744399999999999</v>
      </c>
      <c r="AS358" s="22">
        <f t="shared" si="64"/>
        <v>20.334400000000002</v>
      </c>
      <c r="AT358" s="22">
        <f t="shared" si="65"/>
        <v>13.6524</v>
      </c>
      <c r="AU358" s="22">
        <f t="shared" si="66"/>
        <v>1220.5244</v>
      </c>
      <c r="AV358" s="22">
        <f t="shared" si="67"/>
        <v>8.5123999999999995</v>
      </c>
      <c r="AW358" s="22" t="str">
        <f t="shared" si="68"/>
        <v/>
      </c>
    </row>
    <row r="359" spans="1:49" hidden="1" x14ac:dyDescent="0.3">
      <c r="A359" s="20">
        <v>45352.798611111109</v>
      </c>
      <c r="B359" s="19">
        <v>0</v>
      </c>
      <c r="C359" s="19">
        <v>1</v>
      </c>
      <c r="D359" s="19">
        <v>0</v>
      </c>
      <c r="E359" s="19">
        <v>100</v>
      </c>
      <c r="F359" s="19">
        <v>34</v>
      </c>
      <c r="G359" s="19">
        <v>21</v>
      </c>
      <c r="H359" s="19">
        <v>2371</v>
      </c>
      <c r="I359" s="19">
        <v>14</v>
      </c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N359" s="21">
        <f t="shared" si="60"/>
        <v>45352.798611111109</v>
      </c>
      <c r="AO359" s="22">
        <f t="shared" si="61"/>
        <v>1.8304</v>
      </c>
      <c r="AP359" s="22">
        <f t="shared" si="62"/>
        <v>2.3444000000000003</v>
      </c>
      <c r="AQ359" s="22">
        <f t="shared" si="69"/>
        <v>1.8304</v>
      </c>
      <c r="AR359" s="22">
        <f t="shared" si="63"/>
        <v>53.230399999999996</v>
      </c>
      <c r="AS359" s="22">
        <f t="shared" si="64"/>
        <v>19.3064</v>
      </c>
      <c r="AT359" s="22">
        <f t="shared" si="65"/>
        <v>12.624400000000001</v>
      </c>
      <c r="AU359" s="22">
        <f t="shared" si="66"/>
        <v>1220.5244</v>
      </c>
      <c r="AV359" s="22">
        <f t="shared" si="67"/>
        <v>9.0263999999999989</v>
      </c>
      <c r="AW359" s="22" t="str">
        <f t="shared" si="68"/>
        <v/>
      </c>
    </row>
    <row r="360" spans="1:49" hidden="1" x14ac:dyDescent="0.3">
      <c r="A360" s="20">
        <v>45352.805555555555</v>
      </c>
      <c r="B360" s="19">
        <v>0</v>
      </c>
      <c r="C360" s="19">
        <v>1</v>
      </c>
      <c r="D360" s="19">
        <v>0</v>
      </c>
      <c r="E360" s="19">
        <v>104</v>
      </c>
      <c r="F360" s="19">
        <v>37</v>
      </c>
      <c r="G360" s="19">
        <v>22</v>
      </c>
      <c r="H360" s="19">
        <v>2371</v>
      </c>
      <c r="I360" s="19">
        <v>14</v>
      </c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N360" s="21">
        <f t="shared" si="60"/>
        <v>45352.805555555555</v>
      </c>
      <c r="AO360" s="22">
        <f t="shared" si="61"/>
        <v>1.8304</v>
      </c>
      <c r="AP360" s="22">
        <f t="shared" si="62"/>
        <v>2.3444000000000003</v>
      </c>
      <c r="AQ360" s="22">
        <f t="shared" si="69"/>
        <v>1.8304</v>
      </c>
      <c r="AR360" s="22">
        <f t="shared" si="63"/>
        <v>55.2864</v>
      </c>
      <c r="AS360" s="22">
        <f t="shared" si="64"/>
        <v>20.848400000000002</v>
      </c>
      <c r="AT360" s="22">
        <f t="shared" si="65"/>
        <v>13.138400000000001</v>
      </c>
      <c r="AU360" s="22">
        <f t="shared" si="66"/>
        <v>1220.5244</v>
      </c>
      <c r="AV360" s="22">
        <f t="shared" si="67"/>
        <v>9.0263999999999989</v>
      </c>
      <c r="AW360" s="22" t="str">
        <f t="shared" si="68"/>
        <v/>
      </c>
    </row>
    <row r="361" spans="1:49" hidden="1" x14ac:dyDescent="0.3">
      <c r="A361" s="20">
        <v>45352.8125</v>
      </c>
      <c r="B361" s="19">
        <v>0</v>
      </c>
      <c r="C361" s="19">
        <v>0</v>
      </c>
      <c r="D361" s="19">
        <v>0</v>
      </c>
      <c r="E361" s="19">
        <v>103</v>
      </c>
      <c r="F361" s="19">
        <v>36</v>
      </c>
      <c r="G361" s="19">
        <v>22</v>
      </c>
      <c r="H361" s="19">
        <v>2370</v>
      </c>
      <c r="I361" s="19">
        <v>15</v>
      </c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N361" s="21">
        <f t="shared" si="60"/>
        <v>45352.8125</v>
      </c>
      <c r="AO361" s="22">
        <f t="shared" si="61"/>
        <v>1.8304</v>
      </c>
      <c r="AP361" s="22">
        <f t="shared" si="62"/>
        <v>1.8304</v>
      </c>
      <c r="AQ361" s="22">
        <f t="shared" si="69"/>
        <v>1.8304</v>
      </c>
      <c r="AR361" s="22">
        <f t="shared" si="63"/>
        <v>54.772399999999998</v>
      </c>
      <c r="AS361" s="22">
        <f t="shared" si="64"/>
        <v>20.334400000000002</v>
      </c>
      <c r="AT361" s="22">
        <f t="shared" si="65"/>
        <v>13.138400000000001</v>
      </c>
      <c r="AU361" s="22">
        <f t="shared" si="66"/>
        <v>1220.0104000000001</v>
      </c>
      <c r="AV361" s="22">
        <f t="shared" si="67"/>
        <v>9.5404</v>
      </c>
      <c r="AW361" s="22" t="str">
        <f t="shared" si="68"/>
        <v/>
      </c>
    </row>
    <row r="362" spans="1:49" hidden="1" x14ac:dyDescent="0.3">
      <c r="A362" s="20">
        <v>45352.819444444445</v>
      </c>
      <c r="B362" s="19">
        <v>0</v>
      </c>
      <c r="C362" s="19">
        <v>1</v>
      </c>
      <c r="D362" s="19">
        <v>0</v>
      </c>
      <c r="E362" s="19">
        <v>104</v>
      </c>
      <c r="F362" s="19">
        <v>37</v>
      </c>
      <c r="G362" s="19">
        <v>20</v>
      </c>
      <c r="H362" s="19">
        <v>2371</v>
      </c>
      <c r="I362" s="19">
        <v>15</v>
      </c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N362" s="21">
        <f t="shared" si="60"/>
        <v>45352.819444444445</v>
      </c>
      <c r="AO362" s="22">
        <f t="shared" si="61"/>
        <v>1.8304</v>
      </c>
      <c r="AP362" s="22">
        <f t="shared" si="62"/>
        <v>2.3444000000000003</v>
      </c>
      <c r="AQ362" s="22">
        <f t="shared" si="69"/>
        <v>1.8304</v>
      </c>
      <c r="AR362" s="22">
        <f t="shared" si="63"/>
        <v>55.2864</v>
      </c>
      <c r="AS362" s="22">
        <f t="shared" si="64"/>
        <v>20.848400000000002</v>
      </c>
      <c r="AT362" s="22">
        <f t="shared" si="65"/>
        <v>12.110400000000002</v>
      </c>
      <c r="AU362" s="22">
        <f t="shared" si="66"/>
        <v>1220.5244</v>
      </c>
      <c r="AV362" s="22">
        <f t="shared" si="67"/>
        <v>9.5404</v>
      </c>
      <c r="AW362" s="22" t="str">
        <f t="shared" si="68"/>
        <v/>
      </c>
    </row>
    <row r="363" spans="1:49" hidden="1" x14ac:dyDescent="0.3">
      <c r="A363" s="20">
        <v>45352.826388888891</v>
      </c>
      <c r="B363" s="19">
        <v>0</v>
      </c>
      <c r="C363" s="19">
        <v>3</v>
      </c>
      <c r="D363" s="19">
        <v>0</v>
      </c>
      <c r="E363" s="19">
        <v>103</v>
      </c>
      <c r="F363" s="19">
        <v>37</v>
      </c>
      <c r="G363" s="19">
        <v>23</v>
      </c>
      <c r="H363" s="19">
        <v>2370</v>
      </c>
      <c r="I363" s="19">
        <v>15</v>
      </c>
      <c r="J363" s="19">
        <v>48</v>
      </c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N363" s="21">
        <f t="shared" si="60"/>
        <v>45352.826388888891</v>
      </c>
      <c r="AO363" s="22">
        <f t="shared" si="61"/>
        <v>1.8304</v>
      </c>
      <c r="AP363" s="22">
        <f t="shared" si="62"/>
        <v>3.3723999999999998</v>
      </c>
      <c r="AQ363" s="22">
        <f t="shared" si="69"/>
        <v>1.8304</v>
      </c>
      <c r="AR363" s="22">
        <f t="shared" si="63"/>
        <v>54.772399999999998</v>
      </c>
      <c r="AS363" s="22">
        <f t="shared" si="64"/>
        <v>20.848400000000002</v>
      </c>
      <c r="AT363" s="22">
        <f t="shared" si="65"/>
        <v>13.6524</v>
      </c>
      <c r="AU363" s="22">
        <f t="shared" si="66"/>
        <v>1220.0104000000001</v>
      </c>
      <c r="AV363" s="22">
        <f t="shared" si="67"/>
        <v>9.5404</v>
      </c>
      <c r="AW363" s="22">
        <f t="shared" si="68"/>
        <v>26.502400000000002</v>
      </c>
    </row>
    <row r="364" spans="1:49" hidden="1" x14ac:dyDescent="0.3">
      <c r="A364" s="20">
        <v>45352.833333333336</v>
      </c>
      <c r="B364" s="19">
        <v>0</v>
      </c>
      <c r="C364" s="19">
        <v>6</v>
      </c>
      <c r="D364" s="19">
        <v>0</v>
      </c>
      <c r="E364" s="19">
        <v>102</v>
      </c>
      <c r="F364" s="19">
        <v>39</v>
      </c>
      <c r="G364" s="19">
        <v>21</v>
      </c>
      <c r="H364" s="19">
        <v>2370</v>
      </c>
      <c r="I364" s="19">
        <v>15</v>
      </c>
      <c r="J364" s="19">
        <v>45</v>
      </c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N364" s="21">
        <f t="shared" si="60"/>
        <v>45352.833333333336</v>
      </c>
      <c r="AO364" s="22">
        <f t="shared" si="61"/>
        <v>1.8304</v>
      </c>
      <c r="AP364" s="22">
        <f t="shared" si="62"/>
        <v>4.9144000000000005</v>
      </c>
      <c r="AQ364" s="22">
        <f t="shared" si="69"/>
        <v>1.8304</v>
      </c>
      <c r="AR364" s="22">
        <f t="shared" si="63"/>
        <v>54.258400000000002</v>
      </c>
      <c r="AS364" s="22">
        <f t="shared" si="64"/>
        <v>21.8764</v>
      </c>
      <c r="AT364" s="22">
        <f t="shared" si="65"/>
        <v>12.624400000000001</v>
      </c>
      <c r="AU364" s="22">
        <f t="shared" si="66"/>
        <v>1220.0104000000001</v>
      </c>
      <c r="AV364" s="22">
        <f t="shared" si="67"/>
        <v>9.5404</v>
      </c>
      <c r="AW364" s="22">
        <f t="shared" si="68"/>
        <v>24.9604</v>
      </c>
    </row>
    <row r="365" spans="1:49" hidden="1" x14ac:dyDescent="0.3">
      <c r="A365" s="20">
        <v>45352.840277777781</v>
      </c>
      <c r="B365" s="19">
        <v>0</v>
      </c>
      <c r="C365" s="19">
        <v>2</v>
      </c>
      <c r="D365" s="19">
        <v>0</v>
      </c>
      <c r="E365" s="19">
        <v>101</v>
      </c>
      <c r="F365" s="19">
        <v>43</v>
      </c>
      <c r="G365" s="19">
        <v>20</v>
      </c>
      <c r="H365" s="19">
        <v>2371</v>
      </c>
      <c r="I365" s="19">
        <v>15</v>
      </c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N365" s="21">
        <f t="shared" si="60"/>
        <v>45352.840277777781</v>
      </c>
      <c r="AO365" s="22">
        <f t="shared" si="61"/>
        <v>1.8304</v>
      </c>
      <c r="AP365" s="22">
        <f t="shared" si="62"/>
        <v>2.8584000000000001</v>
      </c>
      <c r="AQ365" s="22">
        <f t="shared" si="69"/>
        <v>1.8304</v>
      </c>
      <c r="AR365" s="22">
        <f t="shared" si="63"/>
        <v>53.744399999999999</v>
      </c>
      <c r="AS365" s="22">
        <f t="shared" si="64"/>
        <v>23.932400000000001</v>
      </c>
      <c r="AT365" s="22">
        <f t="shared" si="65"/>
        <v>12.110400000000002</v>
      </c>
      <c r="AU365" s="22">
        <f t="shared" si="66"/>
        <v>1220.5244</v>
      </c>
      <c r="AV365" s="22">
        <f t="shared" si="67"/>
        <v>9.5404</v>
      </c>
      <c r="AW365" s="22" t="str">
        <f t="shared" si="68"/>
        <v/>
      </c>
    </row>
    <row r="366" spans="1:49" hidden="1" x14ac:dyDescent="0.3">
      <c r="A366" s="20">
        <v>45352.847222222219</v>
      </c>
      <c r="B366" s="19">
        <v>0</v>
      </c>
      <c r="C366" s="19">
        <v>3</v>
      </c>
      <c r="D366" s="19">
        <v>0</v>
      </c>
      <c r="E366" s="19">
        <v>102</v>
      </c>
      <c r="F366" s="19">
        <v>48</v>
      </c>
      <c r="G366" s="19">
        <v>23</v>
      </c>
      <c r="H366" s="19">
        <v>2371</v>
      </c>
      <c r="I366" s="19">
        <v>15</v>
      </c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N366" s="21">
        <f t="shared" si="60"/>
        <v>45352.847222222219</v>
      </c>
      <c r="AO366" s="22">
        <f t="shared" si="61"/>
        <v>1.8304</v>
      </c>
      <c r="AP366" s="22">
        <f t="shared" si="62"/>
        <v>3.3723999999999998</v>
      </c>
      <c r="AQ366" s="22">
        <f t="shared" si="69"/>
        <v>1.8304</v>
      </c>
      <c r="AR366" s="22">
        <f t="shared" si="63"/>
        <v>54.258400000000002</v>
      </c>
      <c r="AS366" s="22">
        <f t="shared" si="64"/>
        <v>26.502400000000002</v>
      </c>
      <c r="AT366" s="22">
        <f t="shared" si="65"/>
        <v>13.6524</v>
      </c>
      <c r="AU366" s="22">
        <f t="shared" si="66"/>
        <v>1220.5244</v>
      </c>
      <c r="AV366" s="22">
        <f t="shared" si="67"/>
        <v>9.5404</v>
      </c>
      <c r="AW366" s="22" t="str">
        <f t="shared" si="68"/>
        <v/>
      </c>
    </row>
    <row r="367" spans="1:49" hidden="1" x14ac:dyDescent="0.3">
      <c r="A367" s="20">
        <v>45352.854166666664</v>
      </c>
      <c r="B367" s="19">
        <v>0</v>
      </c>
      <c r="C367" s="19">
        <v>5</v>
      </c>
      <c r="D367" s="19">
        <v>2</v>
      </c>
      <c r="E367" s="19">
        <v>103</v>
      </c>
      <c r="F367" s="19">
        <v>52</v>
      </c>
      <c r="G367" s="19">
        <v>21</v>
      </c>
      <c r="H367" s="19">
        <v>2370</v>
      </c>
      <c r="I367" s="19">
        <v>14</v>
      </c>
      <c r="J367" s="19">
        <v>40</v>
      </c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N367" s="21">
        <f t="shared" si="60"/>
        <v>45352.854166666664</v>
      </c>
      <c r="AO367" s="22">
        <f t="shared" si="61"/>
        <v>1.8304</v>
      </c>
      <c r="AP367" s="22">
        <f t="shared" si="62"/>
        <v>4.4004000000000003</v>
      </c>
      <c r="AQ367" s="22">
        <f t="shared" si="69"/>
        <v>2.8584000000000001</v>
      </c>
      <c r="AR367" s="22">
        <f t="shared" si="63"/>
        <v>54.772399999999998</v>
      </c>
      <c r="AS367" s="22">
        <f t="shared" si="64"/>
        <v>28.558400000000002</v>
      </c>
      <c r="AT367" s="22">
        <f t="shared" si="65"/>
        <v>12.624400000000001</v>
      </c>
      <c r="AU367" s="22">
        <f t="shared" si="66"/>
        <v>1220.0104000000001</v>
      </c>
      <c r="AV367" s="22">
        <f t="shared" si="67"/>
        <v>9.0263999999999989</v>
      </c>
      <c r="AW367" s="22">
        <f t="shared" si="68"/>
        <v>22.390400000000003</v>
      </c>
    </row>
    <row r="368" spans="1:49" hidden="1" x14ac:dyDescent="0.3">
      <c r="A368" s="20">
        <v>45352.861111111109</v>
      </c>
      <c r="B368" s="19">
        <v>0</v>
      </c>
      <c r="C368" s="19">
        <v>10</v>
      </c>
      <c r="D368" s="19">
        <v>1</v>
      </c>
      <c r="E368" s="19">
        <v>105</v>
      </c>
      <c r="F368" s="19">
        <v>54</v>
      </c>
      <c r="G368" s="19">
        <v>20</v>
      </c>
      <c r="H368" s="19">
        <v>2371</v>
      </c>
      <c r="I368" s="19">
        <v>15</v>
      </c>
      <c r="J368" s="19">
        <v>42</v>
      </c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N368" s="21">
        <f t="shared" si="60"/>
        <v>45352.861111111109</v>
      </c>
      <c r="AO368" s="22">
        <f t="shared" si="61"/>
        <v>1.8304</v>
      </c>
      <c r="AP368" s="22">
        <f t="shared" si="62"/>
        <v>6.9704000000000006</v>
      </c>
      <c r="AQ368" s="22">
        <f t="shared" si="69"/>
        <v>2.3444000000000003</v>
      </c>
      <c r="AR368" s="22">
        <f t="shared" si="63"/>
        <v>55.800399999999996</v>
      </c>
      <c r="AS368" s="22">
        <f t="shared" si="64"/>
        <v>29.586400000000001</v>
      </c>
      <c r="AT368" s="22">
        <f t="shared" si="65"/>
        <v>12.110400000000002</v>
      </c>
      <c r="AU368" s="22">
        <f t="shared" si="66"/>
        <v>1220.5244</v>
      </c>
      <c r="AV368" s="22">
        <f t="shared" si="67"/>
        <v>9.5404</v>
      </c>
      <c r="AW368" s="22">
        <f t="shared" si="68"/>
        <v>23.418400000000002</v>
      </c>
    </row>
    <row r="369" spans="1:49" hidden="1" x14ac:dyDescent="0.3">
      <c r="A369" s="20">
        <v>45352.868055555555</v>
      </c>
      <c r="B369" s="19">
        <v>0</v>
      </c>
      <c r="C369" s="19">
        <v>14</v>
      </c>
      <c r="D369" s="19">
        <v>0</v>
      </c>
      <c r="E369" s="19">
        <v>104</v>
      </c>
      <c r="F369" s="19">
        <v>59</v>
      </c>
      <c r="G369" s="19">
        <v>20</v>
      </c>
      <c r="H369" s="19">
        <v>2372</v>
      </c>
      <c r="I369" s="19">
        <v>16</v>
      </c>
      <c r="J369" s="19">
        <v>42</v>
      </c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N369" s="21">
        <f t="shared" si="60"/>
        <v>45352.868055555555</v>
      </c>
      <c r="AO369" s="22">
        <f t="shared" si="61"/>
        <v>1.8304</v>
      </c>
      <c r="AP369" s="22">
        <f t="shared" si="62"/>
        <v>9.0263999999999989</v>
      </c>
      <c r="AQ369" s="22">
        <f t="shared" si="69"/>
        <v>1.8304</v>
      </c>
      <c r="AR369" s="22">
        <f t="shared" si="63"/>
        <v>55.2864</v>
      </c>
      <c r="AS369" s="22">
        <f t="shared" si="64"/>
        <v>32.156399999999998</v>
      </c>
      <c r="AT369" s="22">
        <f t="shared" si="65"/>
        <v>12.110400000000002</v>
      </c>
      <c r="AU369" s="22">
        <f t="shared" si="66"/>
        <v>1221.0384000000001</v>
      </c>
      <c r="AV369" s="22">
        <f t="shared" si="67"/>
        <v>10.054400000000001</v>
      </c>
      <c r="AW369" s="22">
        <f t="shared" si="68"/>
        <v>23.418400000000002</v>
      </c>
    </row>
    <row r="370" spans="1:49" hidden="1" x14ac:dyDescent="0.3">
      <c r="A370" s="20">
        <v>45352.875</v>
      </c>
      <c r="B370" s="19">
        <v>0</v>
      </c>
      <c r="C370" s="19">
        <v>15</v>
      </c>
      <c r="D370" s="19">
        <v>0</v>
      </c>
      <c r="E370" s="19">
        <v>106</v>
      </c>
      <c r="F370" s="19">
        <v>65</v>
      </c>
      <c r="G370" s="19">
        <v>18</v>
      </c>
      <c r="H370" s="19">
        <v>2370</v>
      </c>
      <c r="I370" s="19">
        <v>15</v>
      </c>
      <c r="J370" s="19">
        <v>46</v>
      </c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N370" s="21">
        <f t="shared" si="60"/>
        <v>45352.875</v>
      </c>
      <c r="AO370" s="22">
        <f t="shared" si="61"/>
        <v>1.8304</v>
      </c>
      <c r="AP370" s="22">
        <f t="shared" si="62"/>
        <v>9.5404</v>
      </c>
      <c r="AQ370" s="22">
        <f t="shared" si="69"/>
        <v>1.8304</v>
      </c>
      <c r="AR370" s="22">
        <f t="shared" si="63"/>
        <v>56.314399999999999</v>
      </c>
      <c r="AS370" s="22">
        <f t="shared" si="64"/>
        <v>35.240400000000001</v>
      </c>
      <c r="AT370" s="22">
        <f t="shared" si="65"/>
        <v>11.0824</v>
      </c>
      <c r="AU370" s="22">
        <f t="shared" si="66"/>
        <v>1220.0104000000001</v>
      </c>
      <c r="AV370" s="22">
        <f t="shared" si="67"/>
        <v>9.5404</v>
      </c>
      <c r="AW370" s="22">
        <f t="shared" si="68"/>
        <v>25.474400000000003</v>
      </c>
    </row>
    <row r="371" spans="1:49" hidden="1" x14ac:dyDescent="0.3">
      <c r="A371" s="20">
        <v>45352.881944444445</v>
      </c>
      <c r="B371" s="19">
        <v>0</v>
      </c>
      <c r="C371" s="19">
        <v>12</v>
      </c>
      <c r="D371" s="19">
        <v>0</v>
      </c>
      <c r="E371" s="19">
        <v>106</v>
      </c>
      <c r="F371" s="19">
        <v>69</v>
      </c>
      <c r="G371" s="19">
        <v>23</v>
      </c>
      <c r="H371" s="19">
        <v>2371</v>
      </c>
      <c r="I371" s="19">
        <v>14</v>
      </c>
      <c r="J371" s="19">
        <v>46</v>
      </c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N371" s="21">
        <f t="shared" si="60"/>
        <v>45352.881944444445</v>
      </c>
      <c r="AO371" s="22">
        <f t="shared" si="61"/>
        <v>1.8304</v>
      </c>
      <c r="AP371" s="22">
        <f t="shared" si="62"/>
        <v>7.9984000000000002</v>
      </c>
      <c r="AQ371" s="22">
        <f t="shared" si="69"/>
        <v>1.8304</v>
      </c>
      <c r="AR371" s="22">
        <f t="shared" si="63"/>
        <v>56.314399999999999</v>
      </c>
      <c r="AS371" s="22">
        <f t="shared" si="64"/>
        <v>37.296399999999998</v>
      </c>
      <c r="AT371" s="22">
        <f t="shared" si="65"/>
        <v>13.6524</v>
      </c>
      <c r="AU371" s="22">
        <f t="shared" si="66"/>
        <v>1220.5244</v>
      </c>
      <c r="AV371" s="22">
        <f t="shared" si="67"/>
        <v>9.0263999999999989</v>
      </c>
      <c r="AW371" s="22">
        <f t="shared" si="68"/>
        <v>25.474400000000003</v>
      </c>
    </row>
    <row r="372" spans="1:49" hidden="1" x14ac:dyDescent="0.3">
      <c r="A372" s="20">
        <v>45352.888888888891</v>
      </c>
      <c r="B372" s="19">
        <v>0</v>
      </c>
      <c r="C372" s="19">
        <v>10</v>
      </c>
      <c r="D372" s="19">
        <v>0</v>
      </c>
      <c r="E372" s="19">
        <v>108</v>
      </c>
      <c r="F372" s="19">
        <v>71</v>
      </c>
      <c r="G372" s="19">
        <v>22</v>
      </c>
      <c r="H372" s="19">
        <v>2371</v>
      </c>
      <c r="I372" s="19">
        <v>13</v>
      </c>
      <c r="J372" s="19">
        <v>53</v>
      </c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N372" s="21">
        <f t="shared" si="60"/>
        <v>45352.888888888891</v>
      </c>
      <c r="AO372" s="22">
        <f t="shared" si="61"/>
        <v>1.8304</v>
      </c>
      <c r="AP372" s="22">
        <f t="shared" si="62"/>
        <v>6.9704000000000006</v>
      </c>
      <c r="AQ372" s="22">
        <f t="shared" si="69"/>
        <v>1.8304</v>
      </c>
      <c r="AR372" s="22">
        <f t="shared" si="63"/>
        <v>57.342399999999998</v>
      </c>
      <c r="AS372" s="22">
        <f t="shared" si="64"/>
        <v>38.324399999999997</v>
      </c>
      <c r="AT372" s="22">
        <f t="shared" si="65"/>
        <v>13.138400000000001</v>
      </c>
      <c r="AU372" s="22">
        <f t="shared" si="66"/>
        <v>1220.5244</v>
      </c>
      <c r="AV372" s="22">
        <f t="shared" si="67"/>
        <v>8.5123999999999995</v>
      </c>
      <c r="AW372" s="22">
        <f t="shared" si="68"/>
        <v>29.072400000000002</v>
      </c>
    </row>
    <row r="373" spans="1:49" hidden="1" x14ac:dyDescent="0.3">
      <c r="A373" s="20">
        <v>45352.895833333336</v>
      </c>
      <c r="B373" s="19">
        <v>0</v>
      </c>
      <c r="C373" s="19">
        <v>5</v>
      </c>
      <c r="D373" s="19">
        <v>0</v>
      </c>
      <c r="E373" s="19">
        <v>109</v>
      </c>
      <c r="F373" s="19">
        <v>72</v>
      </c>
      <c r="G373" s="19">
        <v>22</v>
      </c>
      <c r="H373" s="19">
        <v>2371</v>
      </c>
      <c r="I373" s="19">
        <v>15</v>
      </c>
      <c r="J373" s="19">
        <v>52</v>
      </c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N373" s="21">
        <f t="shared" si="60"/>
        <v>45352.895833333336</v>
      </c>
      <c r="AO373" s="22">
        <f t="shared" si="61"/>
        <v>1.8304</v>
      </c>
      <c r="AP373" s="22">
        <f t="shared" si="62"/>
        <v>4.4004000000000003</v>
      </c>
      <c r="AQ373" s="22">
        <f t="shared" si="69"/>
        <v>1.8304</v>
      </c>
      <c r="AR373" s="22">
        <f t="shared" si="63"/>
        <v>57.856400000000001</v>
      </c>
      <c r="AS373" s="22">
        <f t="shared" si="64"/>
        <v>38.8384</v>
      </c>
      <c r="AT373" s="22">
        <f t="shared" si="65"/>
        <v>13.138400000000001</v>
      </c>
      <c r="AU373" s="22">
        <f t="shared" si="66"/>
        <v>1220.5244</v>
      </c>
      <c r="AV373" s="22">
        <f t="shared" si="67"/>
        <v>9.5404</v>
      </c>
      <c r="AW373" s="22">
        <f t="shared" si="68"/>
        <v>28.558400000000002</v>
      </c>
    </row>
    <row r="374" spans="1:49" hidden="1" x14ac:dyDescent="0.3">
      <c r="A374" s="20">
        <v>45352.902777777781</v>
      </c>
      <c r="B374" s="19">
        <v>0</v>
      </c>
      <c r="C374" s="19">
        <v>3</v>
      </c>
      <c r="D374" s="19">
        <v>0</v>
      </c>
      <c r="E374" s="19">
        <v>110</v>
      </c>
      <c r="F374" s="19">
        <v>74</v>
      </c>
      <c r="G374" s="19">
        <v>21</v>
      </c>
      <c r="H374" s="19">
        <v>2371</v>
      </c>
      <c r="I374" s="19">
        <v>13</v>
      </c>
      <c r="J374" s="19">
        <v>53</v>
      </c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N374" s="21">
        <f t="shared" si="60"/>
        <v>45352.902777777781</v>
      </c>
      <c r="AO374" s="22">
        <f t="shared" si="61"/>
        <v>1.8304</v>
      </c>
      <c r="AP374" s="22">
        <f t="shared" si="62"/>
        <v>3.3723999999999998</v>
      </c>
      <c r="AQ374" s="22">
        <f t="shared" si="69"/>
        <v>1.8304</v>
      </c>
      <c r="AR374" s="22">
        <f t="shared" si="63"/>
        <v>58.370399999999997</v>
      </c>
      <c r="AS374" s="22">
        <f t="shared" si="64"/>
        <v>39.866399999999999</v>
      </c>
      <c r="AT374" s="22">
        <f t="shared" si="65"/>
        <v>12.624400000000001</v>
      </c>
      <c r="AU374" s="22">
        <f t="shared" si="66"/>
        <v>1220.5244</v>
      </c>
      <c r="AV374" s="22">
        <f t="shared" si="67"/>
        <v>8.5123999999999995</v>
      </c>
      <c r="AW374" s="22">
        <f t="shared" si="68"/>
        <v>29.072400000000002</v>
      </c>
    </row>
    <row r="375" spans="1:49" hidden="1" x14ac:dyDescent="0.3">
      <c r="A375" s="20">
        <v>45352.909722222219</v>
      </c>
      <c r="B375" s="19">
        <v>0</v>
      </c>
      <c r="C375" s="19">
        <v>4</v>
      </c>
      <c r="D375" s="19">
        <v>0</v>
      </c>
      <c r="E375" s="19">
        <v>109</v>
      </c>
      <c r="F375" s="19">
        <v>72</v>
      </c>
      <c r="G375" s="19">
        <v>22</v>
      </c>
      <c r="H375" s="19">
        <v>2371</v>
      </c>
      <c r="I375" s="19">
        <v>13</v>
      </c>
      <c r="J375" s="19">
        <v>47</v>
      </c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N375" s="21">
        <f t="shared" si="60"/>
        <v>45352.909722222219</v>
      </c>
      <c r="AO375" s="22">
        <f t="shared" si="61"/>
        <v>1.8304</v>
      </c>
      <c r="AP375" s="22">
        <f t="shared" si="62"/>
        <v>3.8864000000000001</v>
      </c>
      <c r="AQ375" s="22">
        <f t="shared" si="69"/>
        <v>1.8304</v>
      </c>
      <c r="AR375" s="22">
        <f t="shared" si="63"/>
        <v>57.856400000000001</v>
      </c>
      <c r="AS375" s="22">
        <f t="shared" si="64"/>
        <v>38.8384</v>
      </c>
      <c r="AT375" s="22">
        <f t="shared" si="65"/>
        <v>13.138400000000001</v>
      </c>
      <c r="AU375" s="22">
        <f t="shared" si="66"/>
        <v>1220.5244</v>
      </c>
      <c r="AV375" s="22">
        <f t="shared" si="67"/>
        <v>8.5123999999999995</v>
      </c>
      <c r="AW375" s="22">
        <f t="shared" si="68"/>
        <v>25.988400000000002</v>
      </c>
    </row>
    <row r="376" spans="1:49" hidden="1" x14ac:dyDescent="0.3">
      <c r="A376" s="20">
        <v>45352.916666666664</v>
      </c>
      <c r="B376" s="19">
        <v>0</v>
      </c>
      <c r="C376" s="19">
        <v>1</v>
      </c>
      <c r="D376" s="19">
        <v>0</v>
      </c>
      <c r="E376" s="19">
        <v>111</v>
      </c>
      <c r="F376" s="19">
        <v>71</v>
      </c>
      <c r="G376" s="19">
        <v>23</v>
      </c>
      <c r="H376" s="19">
        <v>2370</v>
      </c>
      <c r="I376" s="19">
        <v>12</v>
      </c>
      <c r="J376" s="19">
        <v>52</v>
      </c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N376" s="21">
        <f t="shared" si="60"/>
        <v>45352.916666666664</v>
      </c>
      <c r="AO376" s="22">
        <f t="shared" si="61"/>
        <v>1.8304</v>
      </c>
      <c r="AP376" s="22">
        <f t="shared" si="62"/>
        <v>2.3444000000000003</v>
      </c>
      <c r="AQ376" s="22">
        <f t="shared" si="69"/>
        <v>1.8304</v>
      </c>
      <c r="AR376" s="22">
        <f t="shared" si="63"/>
        <v>58.884399999999999</v>
      </c>
      <c r="AS376" s="22">
        <f t="shared" si="64"/>
        <v>38.324399999999997</v>
      </c>
      <c r="AT376" s="22">
        <f t="shared" si="65"/>
        <v>13.6524</v>
      </c>
      <c r="AU376" s="22">
        <f t="shared" si="66"/>
        <v>1220.0104000000001</v>
      </c>
      <c r="AV376" s="22">
        <f t="shared" si="67"/>
        <v>7.9984000000000002</v>
      </c>
      <c r="AW376" s="22">
        <f t="shared" si="68"/>
        <v>28.558400000000002</v>
      </c>
    </row>
    <row r="377" spans="1:49" hidden="1" x14ac:dyDescent="0.3">
      <c r="A377" s="20">
        <v>45352.923611111109</v>
      </c>
      <c r="B377" s="19">
        <v>0</v>
      </c>
      <c r="C377" s="19">
        <v>1</v>
      </c>
      <c r="D377" s="19">
        <v>0</v>
      </c>
      <c r="E377" s="19">
        <v>111</v>
      </c>
      <c r="F377" s="19">
        <v>68</v>
      </c>
      <c r="G377" s="19">
        <v>23</v>
      </c>
      <c r="H377" s="19">
        <v>2371</v>
      </c>
      <c r="I377" s="19">
        <v>13</v>
      </c>
      <c r="J377" s="19">
        <v>53</v>
      </c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N377" s="21">
        <f t="shared" si="60"/>
        <v>45352.923611111109</v>
      </c>
      <c r="AO377" s="22">
        <f t="shared" si="61"/>
        <v>1.8304</v>
      </c>
      <c r="AP377" s="22">
        <f t="shared" si="62"/>
        <v>2.3444000000000003</v>
      </c>
      <c r="AQ377" s="22">
        <f t="shared" si="69"/>
        <v>1.8304</v>
      </c>
      <c r="AR377" s="22">
        <f t="shared" si="63"/>
        <v>58.884399999999999</v>
      </c>
      <c r="AS377" s="22">
        <f t="shared" si="64"/>
        <v>36.782399999999996</v>
      </c>
      <c r="AT377" s="22">
        <f t="shared" si="65"/>
        <v>13.6524</v>
      </c>
      <c r="AU377" s="22">
        <f t="shared" si="66"/>
        <v>1220.5244</v>
      </c>
      <c r="AV377" s="22">
        <f t="shared" si="67"/>
        <v>8.5123999999999995</v>
      </c>
      <c r="AW377" s="22">
        <f t="shared" si="68"/>
        <v>29.072400000000002</v>
      </c>
    </row>
    <row r="378" spans="1:49" hidden="1" x14ac:dyDescent="0.3">
      <c r="A378" s="20">
        <v>45352.930555555555</v>
      </c>
      <c r="B378" s="19">
        <v>0</v>
      </c>
      <c r="C378" s="19">
        <v>1</v>
      </c>
      <c r="D378" s="19">
        <v>0</v>
      </c>
      <c r="E378" s="19">
        <v>112</v>
      </c>
      <c r="F378" s="19">
        <v>64</v>
      </c>
      <c r="G378" s="19">
        <v>25</v>
      </c>
      <c r="H378" s="19">
        <v>2371</v>
      </c>
      <c r="I378" s="19">
        <v>12</v>
      </c>
      <c r="J378" s="19">
        <v>51</v>
      </c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N378" s="21">
        <f t="shared" si="60"/>
        <v>45352.930555555555</v>
      </c>
      <c r="AO378" s="22">
        <f t="shared" si="61"/>
        <v>1.8304</v>
      </c>
      <c r="AP378" s="22">
        <f t="shared" si="62"/>
        <v>2.3444000000000003</v>
      </c>
      <c r="AQ378" s="22">
        <f t="shared" si="69"/>
        <v>1.8304</v>
      </c>
      <c r="AR378" s="22">
        <f t="shared" si="63"/>
        <v>59.398399999999995</v>
      </c>
      <c r="AS378" s="22">
        <f t="shared" si="64"/>
        <v>34.726399999999998</v>
      </c>
      <c r="AT378" s="22">
        <f t="shared" si="65"/>
        <v>14.680399999999999</v>
      </c>
      <c r="AU378" s="22">
        <f t="shared" si="66"/>
        <v>1220.5244</v>
      </c>
      <c r="AV378" s="22">
        <f t="shared" si="67"/>
        <v>7.9984000000000002</v>
      </c>
      <c r="AW378" s="22">
        <f t="shared" si="68"/>
        <v>28.044400000000003</v>
      </c>
    </row>
    <row r="379" spans="1:49" hidden="1" x14ac:dyDescent="0.3">
      <c r="A379" s="20">
        <v>45352.9375</v>
      </c>
      <c r="B379" s="19">
        <v>0</v>
      </c>
      <c r="C379" s="19">
        <v>1</v>
      </c>
      <c r="D379" s="19">
        <v>0</v>
      </c>
      <c r="E379" s="19">
        <v>112</v>
      </c>
      <c r="F379" s="19">
        <v>66</v>
      </c>
      <c r="G379" s="19">
        <v>25</v>
      </c>
      <c r="H379" s="19">
        <v>2372</v>
      </c>
      <c r="I379" s="19">
        <v>14</v>
      </c>
      <c r="J379" s="19">
        <v>51</v>
      </c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N379" s="21">
        <f t="shared" si="60"/>
        <v>45352.9375</v>
      </c>
      <c r="AO379" s="22">
        <f t="shared" si="61"/>
        <v>1.8304</v>
      </c>
      <c r="AP379" s="22">
        <f t="shared" si="62"/>
        <v>2.3444000000000003</v>
      </c>
      <c r="AQ379" s="22">
        <f t="shared" si="69"/>
        <v>1.8304</v>
      </c>
      <c r="AR379" s="22">
        <f t="shared" si="63"/>
        <v>59.398399999999995</v>
      </c>
      <c r="AS379" s="22">
        <f t="shared" si="64"/>
        <v>35.754399999999997</v>
      </c>
      <c r="AT379" s="22">
        <f t="shared" si="65"/>
        <v>14.680399999999999</v>
      </c>
      <c r="AU379" s="22">
        <f t="shared" si="66"/>
        <v>1221.0384000000001</v>
      </c>
      <c r="AV379" s="22">
        <f t="shared" si="67"/>
        <v>9.0263999999999989</v>
      </c>
      <c r="AW379" s="22">
        <f t="shared" si="68"/>
        <v>28.044400000000003</v>
      </c>
    </row>
    <row r="380" spans="1:49" hidden="1" x14ac:dyDescent="0.3">
      <c r="A380" s="20">
        <v>45352.944444444445</v>
      </c>
      <c r="B380" s="19">
        <v>0</v>
      </c>
      <c r="C380" s="19">
        <v>2</v>
      </c>
      <c r="D380" s="19">
        <v>0</v>
      </c>
      <c r="E380" s="19">
        <v>111</v>
      </c>
      <c r="F380" s="19">
        <v>65</v>
      </c>
      <c r="G380" s="19">
        <v>27</v>
      </c>
      <c r="H380" s="19">
        <v>2371</v>
      </c>
      <c r="I380" s="19">
        <v>12</v>
      </c>
      <c r="J380" s="19">
        <v>52</v>
      </c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N380" s="21">
        <f t="shared" si="60"/>
        <v>45352.944444444445</v>
      </c>
      <c r="AO380" s="22">
        <f t="shared" si="61"/>
        <v>1.8304</v>
      </c>
      <c r="AP380" s="22">
        <f t="shared" si="62"/>
        <v>2.8584000000000001</v>
      </c>
      <c r="AQ380" s="22">
        <f t="shared" si="69"/>
        <v>1.8304</v>
      </c>
      <c r="AR380" s="22">
        <f t="shared" si="63"/>
        <v>58.884399999999999</v>
      </c>
      <c r="AS380" s="22">
        <f t="shared" si="64"/>
        <v>35.240400000000001</v>
      </c>
      <c r="AT380" s="22">
        <f t="shared" si="65"/>
        <v>15.708400000000001</v>
      </c>
      <c r="AU380" s="22">
        <f t="shared" si="66"/>
        <v>1220.5244</v>
      </c>
      <c r="AV380" s="22">
        <f t="shared" si="67"/>
        <v>7.9984000000000002</v>
      </c>
      <c r="AW380" s="22">
        <f t="shared" si="68"/>
        <v>28.558400000000002</v>
      </c>
    </row>
    <row r="381" spans="1:49" hidden="1" x14ac:dyDescent="0.3">
      <c r="A381" s="20">
        <v>45352.951388888891</v>
      </c>
      <c r="B381" s="19">
        <v>0</v>
      </c>
      <c r="C381" s="19">
        <v>1</v>
      </c>
      <c r="D381" s="19">
        <v>0</v>
      </c>
      <c r="E381" s="19">
        <v>110</v>
      </c>
      <c r="F381" s="19">
        <v>65</v>
      </c>
      <c r="G381" s="19">
        <v>28</v>
      </c>
      <c r="H381" s="19">
        <v>2371</v>
      </c>
      <c r="I381" s="19">
        <v>12</v>
      </c>
      <c r="J381" s="19">
        <v>47</v>
      </c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N381" s="21">
        <f t="shared" si="60"/>
        <v>45352.951388888891</v>
      </c>
      <c r="AO381" s="22">
        <f t="shared" si="61"/>
        <v>1.8304</v>
      </c>
      <c r="AP381" s="22">
        <f t="shared" si="62"/>
        <v>2.3444000000000003</v>
      </c>
      <c r="AQ381" s="22">
        <f t="shared" si="69"/>
        <v>1.8304</v>
      </c>
      <c r="AR381" s="22">
        <f t="shared" si="63"/>
        <v>58.370399999999997</v>
      </c>
      <c r="AS381" s="22">
        <f t="shared" si="64"/>
        <v>35.240400000000001</v>
      </c>
      <c r="AT381" s="22">
        <f t="shared" si="65"/>
        <v>16.2224</v>
      </c>
      <c r="AU381" s="22">
        <f t="shared" si="66"/>
        <v>1220.5244</v>
      </c>
      <c r="AV381" s="22">
        <f t="shared" si="67"/>
        <v>7.9984000000000002</v>
      </c>
      <c r="AW381" s="22">
        <f t="shared" si="68"/>
        <v>25.988400000000002</v>
      </c>
    </row>
    <row r="382" spans="1:49" hidden="1" x14ac:dyDescent="0.3">
      <c r="A382" s="20">
        <v>45352.958333333336</v>
      </c>
      <c r="B382" s="19">
        <v>0</v>
      </c>
      <c r="C382" s="19">
        <v>2</v>
      </c>
      <c r="D382" s="19">
        <v>0</v>
      </c>
      <c r="E382" s="19">
        <v>112</v>
      </c>
      <c r="F382" s="19">
        <v>67</v>
      </c>
      <c r="G382" s="19">
        <v>26</v>
      </c>
      <c r="H382" s="19">
        <v>2371</v>
      </c>
      <c r="I382" s="19">
        <v>14</v>
      </c>
      <c r="J382" s="19">
        <v>41</v>
      </c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N382" s="21">
        <f t="shared" si="60"/>
        <v>45352.958333333336</v>
      </c>
      <c r="AO382" s="22">
        <f t="shared" si="61"/>
        <v>1.8304</v>
      </c>
      <c r="AP382" s="22">
        <f t="shared" si="62"/>
        <v>2.8584000000000001</v>
      </c>
      <c r="AQ382" s="22">
        <f t="shared" si="69"/>
        <v>1.8304</v>
      </c>
      <c r="AR382" s="22">
        <f t="shared" si="63"/>
        <v>59.398399999999995</v>
      </c>
      <c r="AS382" s="22">
        <f t="shared" si="64"/>
        <v>36.2684</v>
      </c>
      <c r="AT382" s="22">
        <f t="shared" si="65"/>
        <v>15.194400000000002</v>
      </c>
      <c r="AU382" s="22">
        <f t="shared" si="66"/>
        <v>1220.5244</v>
      </c>
      <c r="AV382" s="22">
        <f t="shared" si="67"/>
        <v>9.0263999999999989</v>
      </c>
      <c r="AW382" s="22">
        <f t="shared" si="68"/>
        <v>22.904400000000003</v>
      </c>
    </row>
    <row r="383" spans="1:49" hidden="1" x14ac:dyDescent="0.3">
      <c r="A383" s="20">
        <v>45352.965277777781</v>
      </c>
      <c r="B383" s="19">
        <v>0</v>
      </c>
      <c r="C383" s="19">
        <v>2</v>
      </c>
      <c r="D383" s="19">
        <v>0</v>
      </c>
      <c r="E383" s="19">
        <v>112</v>
      </c>
      <c r="F383" s="19">
        <v>68</v>
      </c>
      <c r="G383" s="19">
        <v>30</v>
      </c>
      <c r="H383" s="19">
        <v>2370</v>
      </c>
      <c r="I383" s="19">
        <v>13</v>
      </c>
      <c r="J383" s="19">
        <v>40</v>
      </c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N383" s="21">
        <f t="shared" si="60"/>
        <v>45352.965277777781</v>
      </c>
      <c r="AO383" s="22">
        <f t="shared" si="61"/>
        <v>1.8304</v>
      </c>
      <c r="AP383" s="22">
        <f t="shared" si="62"/>
        <v>2.8584000000000001</v>
      </c>
      <c r="AQ383" s="22">
        <f t="shared" si="69"/>
        <v>1.8304</v>
      </c>
      <c r="AR383" s="22">
        <f t="shared" si="63"/>
        <v>59.398399999999995</v>
      </c>
      <c r="AS383" s="22">
        <f t="shared" si="64"/>
        <v>36.782399999999996</v>
      </c>
      <c r="AT383" s="22">
        <f t="shared" si="65"/>
        <v>17.250399999999999</v>
      </c>
      <c r="AU383" s="22">
        <f t="shared" si="66"/>
        <v>1220.0104000000001</v>
      </c>
      <c r="AV383" s="22">
        <f t="shared" si="67"/>
        <v>8.5123999999999995</v>
      </c>
      <c r="AW383" s="22">
        <f t="shared" si="68"/>
        <v>22.390400000000003</v>
      </c>
    </row>
    <row r="384" spans="1:49" hidden="1" x14ac:dyDescent="0.3">
      <c r="A384" s="20">
        <v>45352.972222222219</v>
      </c>
      <c r="B384" s="19">
        <v>0</v>
      </c>
      <c r="C384" s="19">
        <v>3</v>
      </c>
      <c r="D384" s="19">
        <v>0</v>
      </c>
      <c r="E384" s="19">
        <v>114</v>
      </c>
      <c r="F384" s="19">
        <v>67</v>
      </c>
      <c r="G384" s="19">
        <v>30</v>
      </c>
      <c r="H384" s="19">
        <v>2371</v>
      </c>
      <c r="I384" s="19">
        <v>12</v>
      </c>
      <c r="J384" s="19">
        <v>42</v>
      </c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N384" s="21">
        <f t="shared" si="60"/>
        <v>45352.972222222219</v>
      </c>
      <c r="AO384" s="22">
        <f t="shared" si="61"/>
        <v>1.8304</v>
      </c>
      <c r="AP384" s="22">
        <f t="shared" si="62"/>
        <v>3.3723999999999998</v>
      </c>
      <c r="AQ384" s="22">
        <f t="shared" si="69"/>
        <v>1.8304</v>
      </c>
      <c r="AR384" s="22">
        <f t="shared" si="63"/>
        <v>60.426400000000001</v>
      </c>
      <c r="AS384" s="22">
        <f t="shared" si="64"/>
        <v>36.2684</v>
      </c>
      <c r="AT384" s="22">
        <f t="shared" si="65"/>
        <v>17.250399999999999</v>
      </c>
      <c r="AU384" s="22">
        <f t="shared" si="66"/>
        <v>1220.5244</v>
      </c>
      <c r="AV384" s="22">
        <f t="shared" si="67"/>
        <v>7.9984000000000002</v>
      </c>
      <c r="AW384" s="22">
        <f t="shared" si="68"/>
        <v>23.418400000000002</v>
      </c>
    </row>
    <row r="385" spans="1:49" hidden="1" x14ac:dyDescent="0.3">
      <c r="A385" s="20">
        <v>45352.979166666664</v>
      </c>
      <c r="B385" s="19">
        <v>0</v>
      </c>
      <c r="C385" s="19">
        <v>3</v>
      </c>
      <c r="D385" s="19">
        <v>0</v>
      </c>
      <c r="E385" s="19">
        <v>112</v>
      </c>
      <c r="F385" s="19">
        <v>68</v>
      </c>
      <c r="G385" s="19">
        <v>34</v>
      </c>
      <c r="H385" s="19">
        <v>2371</v>
      </c>
      <c r="I385" s="19">
        <v>13</v>
      </c>
      <c r="J385" s="19">
        <v>34</v>
      </c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N385" s="21">
        <f t="shared" si="60"/>
        <v>45352.979166666664</v>
      </c>
      <c r="AO385" s="22">
        <f t="shared" si="61"/>
        <v>1.8304</v>
      </c>
      <c r="AP385" s="22">
        <f t="shared" si="62"/>
        <v>3.3723999999999998</v>
      </c>
      <c r="AQ385" s="22">
        <f t="shared" si="69"/>
        <v>1.8304</v>
      </c>
      <c r="AR385" s="22">
        <f t="shared" si="63"/>
        <v>59.398399999999995</v>
      </c>
      <c r="AS385" s="22">
        <f t="shared" si="64"/>
        <v>36.782399999999996</v>
      </c>
      <c r="AT385" s="22">
        <f t="shared" si="65"/>
        <v>19.3064</v>
      </c>
      <c r="AU385" s="22">
        <f t="shared" si="66"/>
        <v>1220.5244</v>
      </c>
      <c r="AV385" s="22">
        <f t="shared" si="67"/>
        <v>8.5123999999999995</v>
      </c>
      <c r="AW385" s="22">
        <f t="shared" si="68"/>
        <v>19.3064</v>
      </c>
    </row>
    <row r="386" spans="1:49" hidden="1" x14ac:dyDescent="0.3">
      <c r="A386" s="20">
        <v>45352.986111111109</v>
      </c>
      <c r="B386" s="19">
        <v>0</v>
      </c>
      <c r="C386" s="19">
        <v>3</v>
      </c>
      <c r="D386" s="19">
        <v>0</v>
      </c>
      <c r="E386" s="19">
        <v>114</v>
      </c>
      <c r="F386" s="19">
        <v>69</v>
      </c>
      <c r="G386" s="19">
        <v>31</v>
      </c>
      <c r="H386" s="19">
        <v>2371</v>
      </c>
      <c r="I386" s="19">
        <v>13</v>
      </c>
      <c r="J386" s="19">
        <v>40</v>
      </c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N386" s="21">
        <f t="shared" ref="AN386:AN434" si="70">A386</f>
        <v>45352.986111111109</v>
      </c>
      <c r="AO386" s="22">
        <f t="shared" si="61"/>
        <v>1.8304</v>
      </c>
      <c r="AP386" s="22">
        <f t="shared" si="62"/>
        <v>3.3723999999999998</v>
      </c>
      <c r="AQ386" s="22">
        <f t="shared" si="69"/>
        <v>1.8304</v>
      </c>
      <c r="AR386" s="22">
        <f t="shared" si="63"/>
        <v>60.426400000000001</v>
      </c>
      <c r="AS386" s="22">
        <f t="shared" si="64"/>
        <v>37.296399999999998</v>
      </c>
      <c r="AT386" s="22">
        <f t="shared" si="65"/>
        <v>17.764400000000002</v>
      </c>
      <c r="AU386" s="22">
        <f t="shared" si="66"/>
        <v>1220.5244</v>
      </c>
      <c r="AV386" s="22">
        <f t="shared" si="67"/>
        <v>8.5123999999999995</v>
      </c>
      <c r="AW386" s="22">
        <f t="shared" si="68"/>
        <v>22.390400000000003</v>
      </c>
    </row>
    <row r="387" spans="1:49" hidden="1" x14ac:dyDescent="0.3">
      <c r="A387" s="20">
        <v>45352.993055555555</v>
      </c>
      <c r="B387" s="19">
        <v>0</v>
      </c>
      <c r="C387" s="19">
        <v>2</v>
      </c>
      <c r="D387" s="19">
        <v>0</v>
      </c>
      <c r="E387" s="19">
        <v>113</v>
      </c>
      <c r="F387" s="19">
        <v>70</v>
      </c>
      <c r="G387" s="19">
        <v>30</v>
      </c>
      <c r="H387" s="19">
        <v>2370</v>
      </c>
      <c r="I387" s="19">
        <v>11</v>
      </c>
      <c r="J387" s="19">
        <v>40</v>
      </c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N387" s="21">
        <f t="shared" si="70"/>
        <v>45352.993055555555</v>
      </c>
      <c r="AO387" s="22">
        <f t="shared" si="61"/>
        <v>1.8304</v>
      </c>
      <c r="AP387" s="22">
        <f t="shared" si="62"/>
        <v>2.8584000000000001</v>
      </c>
      <c r="AQ387" s="22">
        <f t="shared" si="69"/>
        <v>1.8304</v>
      </c>
      <c r="AR387" s="22">
        <f t="shared" si="63"/>
        <v>59.912399999999998</v>
      </c>
      <c r="AS387" s="22">
        <f t="shared" si="64"/>
        <v>37.810400000000001</v>
      </c>
      <c r="AT387" s="22">
        <f t="shared" si="65"/>
        <v>17.250399999999999</v>
      </c>
      <c r="AU387" s="22">
        <f t="shared" si="66"/>
        <v>1220.0104000000001</v>
      </c>
      <c r="AV387" s="22">
        <f t="shared" si="67"/>
        <v>7.4843999999999999</v>
      </c>
      <c r="AW387" s="22">
        <f t="shared" si="68"/>
        <v>22.390400000000003</v>
      </c>
    </row>
    <row r="388" spans="1:49" hidden="1" x14ac:dyDescent="0.3">
      <c r="A388" s="20">
        <v>45353</v>
      </c>
      <c r="B388" s="19">
        <v>0</v>
      </c>
      <c r="C388" s="19">
        <v>2</v>
      </c>
      <c r="D388" s="19">
        <v>0</v>
      </c>
      <c r="E388" s="19">
        <v>117</v>
      </c>
      <c r="F388" s="19">
        <v>69</v>
      </c>
      <c r="G388" s="19">
        <v>30</v>
      </c>
      <c r="H388" s="19">
        <v>2370</v>
      </c>
      <c r="I388" s="19">
        <v>12</v>
      </c>
      <c r="J388" s="19">
        <v>43</v>
      </c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N388" s="21">
        <f t="shared" si="70"/>
        <v>45353</v>
      </c>
      <c r="AO388" s="22">
        <f t="shared" si="61"/>
        <v>1.8304</v>
      </c>
      <c r="AP388" s="22">
        <f t="shared" si="62"/>
        <v>2.8584000000000001</v>
      </c>
      <c r="AQ388" s="22">
        <f t="shared" si="69"/>
        <v>1.8304</v>
      </c>
      <c r="AR388" s="22">
        <f t="shared" si="63"/>
        <v>61.968399999999995</v>
      </c>
      <c r="AS388" s="22">
        <f t="shared" si="64"/>
        <v>37.296399999999998</v>
      </c>
      <c r="AT388" s="22">
        <f t="shared" si="65"/>
        <v>17.250399999999999</v>
      </c>
      <c r="AU388" s="22">
        <f t="shared" si="66"/>
        <v>1220.0104000000001</v>
      </c>
      <c r="AV388" s="22">
        <f t="shared" si="67"/>
        <v>7.9984000000000002</v>
      </c>
      <c r="AW388" s="22">
        <f t="shared" si="68"/>
        <v>23.932400000000001</v>
      </c>
    </row>
    <row r="389" spans="1:49" hidden="1" x14ac:dyDescent="0.3">
      <c r="A389" s="20">
        <v>45353.006944444445</v>
      </c>
      <c r="B389" s="19">
        <v>0</v>
      </c>
      <c r="C389" s="19">
        <v>3</v>
      </c>
      <c r="D389" s="19">
        <v>1</v>
      </c>
      <c r="E389" s="19">
        <v>119</v>
      </c>
      <c r="F389" s="19">
        <v>66</v>
      </c>
      <c r="G389" s="19">
        <v>28</v>
      </c>
      <c r="H389" s="19">
        <v>2371</v>
      </c>
      <c r="I389" s="19">
        <v>11</v>
      </c>
      <c r="J389" s="19">
        <v>42</v>
      </c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N389" s="21">
        <f t="shared" si="70"/>
        <v>45353.006944444445</v>
      </c>
      <c r="AO389" s="22">
        <f t="shared" si="61"/>
        <v>1.8304</v>
      </c>
      <c r="AP389" s="22">
        <f t="shared" si="62"/>
        <v>3.3723999999999998</v>
      </c>
      <c r="AQ389" s="22">
        <f t="shared" si="69"/>
        <v>2.3444000000000003</v>
      </c>
      <c r="AR389" s="22">
        <f t="shared" si="63"/>
        <v>62.996400000000001</v>
      </c>
      <c r="AS389" s="22">
        <f t="shared" si="64"/>
        <v>35.754399999999997</v>
      </c>
      <c r="AT389" s="22">
        <f t="shared" si="65"/>
        <v>16.2224</v>
      </c>
      <c r="AU389" s="22">
        <f t="shared" si="66"/>
        <v>1220.5244</v>
      </c>
      <c r="AV389" s="22">
        <f t="shared" si="67"/>
        <v>7.4843999999999999</v>
      </c>
      <c r="AW389" s="22">
        <f t="shared" si="68"/>
        <v>23.418400000000002</v>
      </c>
    </row>
    <row r="390" spans="1:49" hidden="1" x14ac:dyDescent="0.3">
      <c r="A390" s="20">
        <v>45353.013888888891</v>
      </c>
      <c r="B390" s="19">
        <v>0</v>
      </c>
      <c r="C390" s="19">
        <v>4</v>
      </c>
      <c r="D390" s="19">
        <v>0</v>
      </c>
      <c r="E390" s="19">
        <v>115</v>
      </c>
      <c r="F390" s="19">
        <v>68</v>
      </c>
      <c r="G390" s="19">
        <v>29</v>
      </c>
      <c r="H390" s="19">
        <v>2370</v>
      </c>
      <c r="I390" s="19">
        <v>11</v>
      </c>
      <c r="J390" s="19">
        <v>45</v>
      </c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N390" s="21">
        <f t="shared" si="70"/>
        <v>45353.013888888891</v>
      </c>
      <c r="AO390" s="22">
        <f t="shared" si="61"/>
        <v>1.8304</v>
      </c>
      <c r="AP390" s="22">
        <f t="shared" si="62"/>
        <v>3.8864000000000001</v>
      </c>
      <c r="AQ390" s="22">
        <f t="shared" si="69"/>
        <v>1.8304</v>
      </c>
      <c r="AR390" s="22">
        <f t="shared" si="63"/>
        <v>60.940399999999997</v>
      </c>
      <c r="AS390" s="22">
        <f t="shared" si="64"/>
        <v>36.782399999999996</v>
      </c>
      <c r="AT390" s="22">
        <f t="shared" si="65"/>
        <v>16.7364</v>
      </c>
      <c r="AU390" s="22">
        <f t="shared" si="66"/>
        <v>1220.0104000000001</v>
      </c>
      <c r="AV390" s="22">
        <f t="shared" si="67"/>
        <v>7.4843999999999999</v>
      </c>
      <c r="AW390" s="22">
        <f t="shared" si="68"/>
        <v>24.9604</v>
      </c>
    </row>
    <row r="391" spans="1:49" hidden="1" x14ac:dyDescent="0.3">
      <c r="A391" s="20">
        <v>45353.020833333336</v>
      </c>
      <c r="B391" s="19">
        <v>0</v>
      </c>
      <c r="C391" s="19">
        <v>4</v>
      </c>
      <c r="D391" s="19">
        <v>1</v>
      </c>
      <c r="E391" s="19">
        <v>114</v>
      </c>
      <c r="F391" s="19">
        <v>70</v>
      </c>
      <c r="G391" s="19">
        <v>26</v>
      </c>
      <c r="H391" s="19">
        <v>2371</v>
      </c>
      <c r="I391" s="19">
        <v>12</v>
      </c>
      <c r="J391" s="19">
        <v>49</v>
      </c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N391" s="21">
        <f t="shared" si="70"/>
        <v>45353.020833333336</v>
      </c>
      <c r="AO391" s="22">
        <f t="shared" si="61"/>
        <v>1.8304</v>
      </c>
      <c r="AP391" s="22">
        <f t="shared" si="62"/>
        <v>3.8864000000000001</v>
      </c>
      <c r="AQ391" s="22">
        <f t="shared" si="69"/>
        <v>2.3444000000000003</v>
      </c>
      <c r="AR391" s="22">
        <f t="shared" si="63"/>
        <v>60.426400000000001</v>
      </c>
      <c r="AS391" s="22">
        <f t="shared" si="64"/>
        <v>37.810400000000001</v>
      </c>
      <c r="AT391" s="22">
        <f t="shared" si="65"/>
        <v>15.194400000000002</v>
      </c>
      <c r="AU391" s="22">
        <f t="shared" si="66"/>
        <v>1220.5244</v>
      </c>
      <c r="AV391" s="22">
        <f t="shared" si="67"/>
        <v>7.9984000000000002</v>
      </c>
      <c r="AW391" s="22">
        <f t="shared" si="68"/>
        <v>27.016400000000001</v>
      </c>
    </row>
    <row r="392" spans="1:49" hidden="1" x14ac:dyDescent="0.3">
      <c r="A392" s="20">
        <v>45353.027777777781</v>
      </c>
      <c r="B392" s="19">
        <v>0</v>
      </c>
      <c r="C392" s="19">
        <v>4</v>
      </c>
      <c r="D392" s="19">
        <v>1</v>
      </c>
      <c r="E392" s="19">
        <v>117</v>
      </c>
      <c r="F392" s="19">
        <v>70</v>
      </c>
      <c r="G392" s="19">
        <v>23</v>
      </c>
      <c r="H392" s="19">
        <v>2370</v>
      </c>
      <c r="I392" s="19">
        <v>10</v>
      </c>
      <c r="J392" s="19">
        <v>52</v>
      </c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N392" s="21">
        <f t="shared" si="70"/>
        <v>45353.027777777781</v>
      </c>
      <c r="AO392" s="22">
        <f t="shared" si="61"/>
        <v>1.8304</v>
      </c>
      <c r="AP392" s="22">
        <f t="shared" si="62"/>
        <v>3.8864000000000001</v>
      </c>
      <c r="AQ392" s="22">
        <f t="shared" si="69"/>
        <v>2.3444000000000003</v>
      </c>
      <c r="AR392" s="22">
        <f t="shared" si="63"/>
        <v>61.968399999999995</v>
      </c>
      <c r="AS392" s="22">
        <f t="shared" si="64"/>
        <v>37.810400000000001</v>
      </c>
      <c r="AT392" s="22">
        <f t="shared" si="65"/>
        <v>13.6524</v>
      </c>
      <c r="AU392" s="22">
        <f t="shared" si="66"/>
        <v>1220.0104000000001</v>
      </c>
      <c r="AV392" s="22">
        <f t="shared" si="67"/>
        <v>6.9704000000000006</v>
      </c>
      <c r="AW392" s="22">
        <f t="shared" si="68"/>
        <v>28.558400000000002</v>
      </c>
    </row>
    <row r="393" spans="1:49" hidden="1" x14ac:dyDescent="0.3">
      <c r="A393" s="20">
        <v>45353.034722222219</v>
      </c>
      <c r="B393" s="19">
        <v>0</v>
      </c>
      <c r="C393" s="19">
        <v>2</v>
      </c>
      <c r="D393" s="19">
        <v>2</v>
      </c>
      <c r="E393" s="19">
        <v>119</v>
      </c>
      <c r="F393" s="19">
        <v>71</v>
      </c>
      <c r="G393" s="19">
        <v>25</v>
      </c>
      <c r="H393" s="19">
        <v>2370</v>
      </c>
      <c r="I393" s="19">
        <v>11</v>
      </c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N393" s="21">
        <f t="shared" si="70"/>
        <v>45353.034722222219</v>
      </c>
      <c r="AO393" s="22">
        <f t="shared" si="61"/>
        <v>1.8304</v>
      </c>
      <c r="AP393" s="22">
        <f t="shared" si="62"/>
        <v>2.8584000000000001</v>
      </c>
      <c r="AQ393" s="22">
        <f t="shared" si="69"/>
        <v>2.8584000000000001</v>
      </c>
      <c r="AR393" s="22">
        <f t="shared" si="63"/>
        <v>62.996400000000001</v>
      </c>
      <c r="AS393" s="22">
        <f t="shared" si="64"/>
        <v>38.324399999999997</v>
      </c>
      <c r="AT393" s="22">
        <f t="shared" si="65"/>
        <v>14.680399999999999</v>
      </c>
      <c r="AU393" s="22">
        <f t="shared" si="66"/>
        <v>1220.0104000000001</v>
      </c>
      <c r="AV393" s="22">
        <f t="shared" si="67"/>
        <v>7.4843999999999999</v>
      </c>
      <c r="AW393" s="22" t="str">
        <f t="shared" si="68"/>
        <v/>
      </c>
    </row>
    <row r="394" spans="1:49" hidden="1" x14ac:dyDescent="0.3">
      <c r="A394" s="20">
        <v>45353.041666666664</v>
      </c>
      <c r="B394" s="19">
        <v>0</v>
      </c>
      <c r="C394" s="19">
        <v>2</v>
      </c>
      <c r="D394" s="19">
        <v>3</v>
      </c>
      <c r="E394" s="19">
        <v>116</v>
      </c>
      <c r="F394" s="19">
        <v>71</v>
      </c>
      <c r="G394" s="19">
        <v>26</v>
      </c>
      <c r="H394" s="19">
        <v>2371</v>
      </c>
      <c r="I394" s="19">
        <v>10</v>
      </c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N394" s="21">
        <f t="shared" si="70"/>
        <v>45353.041666666664</v>
      </c>
      <c r="AO394" s="22">
        <f t="shared" si="61"/>
        <v>1.8304</v>
      </c>
      <c r="AP394" s="22">
        <f t="shared" si="62"/>
        <v>2.8584000000000001</v>
      </c>
      <c r="AQ394" s="22">
        <f t="shared" si="69"/>
        <v>3.3723999999999998</v>
      </c>
      <c r="AR394" s="22">
        <f t="shared" si="63"/>
        <v>61.4544</v>
      </c>
      <c r="AS394" s="22">
        <f t="shared" si="64"/>
        <v>38.324399999999997</v>
      </c>
      <c r="AT394" s="22">
        <f t="shared" si="65"/>
        <v>15.194400000000002</v>
      </c>
      <c r="AU394" s="22">
        <f t="shared" si="66"/>
        <v>1220.5244</v>
      </c>
      <c r="AV394" s="22">
        <f t="shared" si="67"/>
        <v>6.9704000000000006</v>
      </c>
      <c r="AW394" s="22" t="str">
        <f t="shared" si="68"/>
        <v/>
      </c>
    </row>
    <row r="395" spans="1:49" hidden="1" x14ac:dyDescent="0.3">
      <c r="A395" s="20">
        <v>45353.048611111109</v>
      </c>
      <c r="B395" s="19">
        <v>0</v>
      </c>
      <c r="C395" s="19">
        <v>2</v>
      </c>
      <c r="D395" s="19">
        <v>4</v>
      </c>
      <c r="E395" s="19">
        <v>117</v>
      </c>
      <c r="F395" s="19">
        <v>71</v>
      </c>
      <c r="G395" s="19">
        <v>30</v>
      </c>
      <c r="H395" s="19">
        <v>2370</v>
      </c>
      <c r="I395" s="19">
        <v>10</v>
      </c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N395" s="21">
        <f t="shared" si="70"/>
        <v>45353.048611111109</v>
      </c>
      <c r="AO395" s="22">
        <f t="shared" si="61"/>
        <v>1.8304</v>
      </c>
      <c r="AP395" s="22">
        <f t="shared" si="62"/>
        <v>2.8584000000000001</v>
      </c>
      <c r="AQ395" s="22">
        <f t="shared" si="69"/>
        <v>3.8864000000000001</v>
      </c>
      <c r="AR395" s="22">
        <f t="shared" si="63"/>
        <v>61.968399999999995</v>
      </c>
      <c r="AS395" s="22">
        <f t="shared" si="64"/>
        <v>38.324399999999997</v>
      </c>
      <c r="AT395" s="22">
        <f t="shared" si="65"/>
        <v>17.250399999999999</v>
      </c>
      <c r="AU395" s="22">
        <f t="shared" si="66"/>
        <v>1220.0104000000001</v>
      </c>
      <c r="AV395" s="22">
        <f t="shared" si="67"/>
        <v>6.9704000000000006</v>
      </c>
      <c r="AW395" s="22" t="str">
        <f t="shared" si="68"/>
        <v/>
      </c>
    </row>
    <row r="396" spans="1:49" hidden="1" x14ac:dyDescent="0.3">
      <c r="A396" s="20">
        <v>45353.055555555555</v>
      </c>
      <c r="B396" s="19">
        <v>0</v>
      </c>
      <c r="C396" s="19">
        <v>3</v>
      </c>
      <c r="D396" s="19">
        <v>3</v>
      </c>
      <c r="E396" s="19">
        <v>115</v>
      </c>
      <c r="F396" s="19">
        <v>71</v>
      </c>
      <c r="G396" s="19">
        <v>33</v>
      </c>
      <c r="H396" s="19">
        <v>2371</v>
      </c>
      <c r="I396" s="19">
        <v>11</v>
      </c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N396" s="21">
        <f t="shared" si="70"/>
        <v>45353.055555555555</v>
      </c>
      <c r="AO396" s="22">
        <f t="shared" si="61"/>
        <v>1.8304</v>
      </c>
      <c r="AP396" s="22">
        <f t="shared" si="62"/>
        <v>3.3723999999999998</v>
      </c>
      <c r="AQ396" s="22">
        <f t="shared" si="69"/>
        <v>3.3723999999999998</v>
      </c>
      <c r="AR396" s="22">
        <f t="shared" si="63"/>
        <v>60.940399999999997</v>
      </c>
      <c r="AS396" s="22">
        <f t="shared" si="64"/>
        <v>38.324399999999997</v>
      </c>
      <c r="AT396" s="22">
        <f t="shared" si="65"/>
        <v>18.792400000000001</v>
      </c>
      <c r="AU396" s="22">
        <f t="shared" si="66"/>
        <v>1220.5244</v>
      </c>
      <c r="AV396" s="22">
        <f t="shared" si="67"/>
        <v>7.4843999999999999</v>
      </c>
      <c r="AW396" s="22" t="str">
        <f t="shared" si="68"/>
        <v/>
      </c>
    </row>
    <row r="397" spans="1:49" hidden="1" x14ac:dyDescent="0.3">
      <c r="A397" s="20">
        <v>45353.0625</v>
      </c>
      <c r="B397" s="19">
        <v>0</v>
      </c>
      <c r="C397" s="19">
        <v>3</v>
      </c>
      <c r="D397" s="19">
        <v>4</v>
      </c>
      <c r="E397" s="19">
        <v>114</v>
      </c>
      <c r="F397" s="19">
        <v>72</v>
      </c>
      <c r="G397" s="19">
        <v>36</v>
      </c>
      <c r="H397" s="19">
        <v>2371</v>
      </c>
      <c r="I397" s="19">
        <v>11</v>
      </c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N397" s="21">
        <f t="shared" si="70"/>
        <v>45353.0625</v>
      </c>
      <c r="AO397" s="22">
        <f t="shared" si="61"/>
        <v>1.8304</v>
      </c>
      <c r="AP397" s="22">
        <f t="shared" si="62"/>
        <v>3.3723999999999998</v>
      </c>
      <c r="AQ397" s="22">
        <f t="shared" si="69"/>
        <v>3.8864000000000001</v>
      </c>
      <c r="AR397" s="22">
        <f t="shared" si="63"/>
        <v>60.426400000000001</v>
      </c>
      <c r="AS397" s="22">
        <f t="shared" si="64"/>
        <v>38.8384</v>
      </c>
      <c r="AT397" s="22">
        <f t="shared" si="65"/>
        <v>20.334400000000002</v>
      </c>
      <c r="AU397" s="22">
        <f t="shared" si="66"/>
        <v>1220.5244</v>
      </c>
      <c r="AV397" s="22">
        <f t="shared" si="67"/>
        <v>7.4843999999999999</v>
      </c>
      <c r="AW397" s="22" t="str">
        <f t="shared" si="68"/>
        <v/>
      </c>
    </row>
    <row r="398" spans="1:49" hidden="1" x14ac:dyDescent="0.3">
      <c r="A398" s="20">
        <v>45353.069444444445</v>
      </c>
      <c r="B398" s="19">
        <v>0</v>
      </c>
      <c r="C398" s="19">
        <v>3</v>
      </c>
      <c r="D398" s="19">
        <v>3</v>
      </c>
      <c r="E398" s="19">
        <v>114</v>
      </c>
      <c r="F398" s="19">
        <v>71</v>
      </c>
      <c r="G398" s="19">
        <v>24</v>
      </c>
      <c r="H398" s="19">
        <v>2370</v>
      </c>
      <c r="I398" s="19">
        <v>11</v>
      </c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N398" s="21">
        <f t="shared" si="70"/>
        <v>45353.069444444445</v>
      </c>
      <c r="AO398" s="22">
        <f t="shared" si="61"/>
        <v>1.8304</v>
      </c>
      <c r="AP398" s="22">
        <f t="shared" si="62"/>
        <v>3.3723999999999998</v>
      </c>
      <c r="AQ398" s="22">
        <f t="shared" si="69"/>
        <v>3.3723999999999998</v>
      </c>
      <c r="AR398" s="22">
        <f t="shared" si="63"/>
        <v>60.426400000000001</v>
      </c>
      <c r="AS398" s="22">
        <f t="shared" si="64"/>
        <v>38.324399999999997</v>
      </c>
      <c r="AT398" s="22">
        <f t="shared" si="65"/>
        <v>14.166399999999999</v>
      </c>
      <c r="AU398" s="22">
        <f t="shared" si="66"/>
        <v>1220.0104000000001</v>
      </c>
      <c r="AV398" s="22">
        <f t="shared" si="67"/>
        <v>7.4843999999999999</v>
      </c>
      <c r="AW398" s="22" t="str">
        <f t="shared" si="68"/>
        <v/>
      </c>
    </row>
    <row r="399" spans="1:49" hidden="1" x14ac:dyDescent="0.3">
      <c r="A399" s="20">
        <v>45353.076388888891</v>
      </c>
      <c r="B399" s="19">
        <v>0</v>
      </c>
      <c r="C399" s="19">
        <v>6</v>
      </c>
      <c r="D399" s="19">
        <v>1</v>
      </c>
      <c r="E399" s="19">
        <v>111</v>
      </c>
      <c r="F399" s="19">
        <v>72</v>
      </c>
      <c r="G399" s="19">
        <v>24</v>
      </c>
      <c r="H399" s="19">
        <v>2370</v>
      </c>
      <c r="I399" s="19">
        <v>11</v>
      </c>
      <c r="J399" s="19">
        <v>66</v>
      </c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N399" s="21">
        <f t="shared" si="70"/>
        <v>45353.076388888891</v>
      </c>
      <c r="AO399" s="22">
        <f t="shared" si="61"/>
        <v>1.8304</v>
      </c>
      <c r="AP399" s="22">
        <f t="shared" si="62"/>
        <v>4.9144000000000005</v>
      </c>
      <c r="AQ399" s="22">
        <f t="shared" si="69"/>
        <v>2.3444000000000003</v>
      </c>
      <c r="AR399" s="22">
        <f t="shared" si="63"/>
        <v>58.884399999999999</v>
      </c>
      <c r="AS399" s="22">
        <f t="shared" si="64"/>
        <v>38.8384</v>
      </c>
      <c r="AT399" s="22">
        <f t="shared" si="65"/>
        <v>14.166399999999999</v>
      </c>
      <c r="AU399" s="22">
        <f t="shared" si="66"/>
        <v>1220.0104000000001</v>
      </c>
      <c r="AV399" s="22">
        <f t="shared" si="67"/>
        <v>7.4843999999999999</v>
      </c>
      <c r="AW399" s="22">
        <f t="shared" si="68"/>
        <v>35.754399999999997</v>
      </c>
    </row>
    <row r="400" spans="1:49" hidden="1" x14ac:dyDescent="0.3">
      <c r="A400" s="20">
        <v>45353.083333333336</v>
      </c>
      <c r="B400" s="19">
        <v>0</v>
      </c>
      <c r="C400" s="19">
        <v>4</v>
      </c>
      <c r="D400" s="19">
        <v>0</v>
      </c>
      <c r="E400" s="19">
        <v>112</v>
      </c>
      <c r="F400" s="19">
        <v>72</v>
      </c>
      <c r="G400" s="19">
        <v>24</v>
      </c>
      <c r="H400" s="19">
        <v>2372</v>
      </c>
      <c r="I400" s="19">
        <v>11</v>
      </c>
      <c r="J400" s="19">
        <v>66</v>
      </c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N400" s="21">
        <f t="shared" si="70"/>
        <v>45353.083333333336</v>
      </c>
      <c r="AO400" s="22">
        <f t="shared" si="61"/>
        <v>1.8304</v>
      </c>
      <c r="AP400" s="22">
        <f t="shared" si="62"/>
        <v>3.8864000000000001</v>
      </c>
      <c r="AQ400" s="22">
        <f t="shared" si="69"/>
        <v>1.8304</v>
      </c>
      <c r="AR400" s="22">
        <f t="shared" si="63"/>
        <v>59.398399999999995</v>
      </c>
      <c r="AS400" s="22">
        <f t="shared" si="64"/>
        <v>38.8384</v>
      </c>
      <c r="AT400" s="22">
        <f t="shared" si="65"/>
        <v>14.166399999999999</v>
      </c>
      <c r="AU400" s="22">
        <f t="shared" si="66"/>
        <v>1221.0384000000001</v>
      </c>
      <c r="AV400" s="22">
        <f t="shared" si="67"/>
        <v>7.4843999999999999</v>
      </c>
      <c r="AW400" s="22">
        <f t="shared" si="68"/>
        <v>35.754399999999997</v>
      </c>
    </row>
    <row r="401" spans="1:49" hidden="1" x14ac:dyDescent="0.3">
      <c r="A401" s="20">
        <v>45353.090277777781</v>
      </c>
      <c r="B401" s="19">
        <v>0</v>
      </c>
      <c r="C401" s="19">
        <v>4</v>
      </c>
      <c r="D401" s="19">
        <v>0</v>
      </c>
      <c r="E401" s="19">
        <v>112</v>
      </c>
      <c r="F401" s="19">
        <v>75</v>
      </c>
      <c r="G401" s="19">
        <v>25</v>
      </c>
      <c r="H401" s="19">
        <v>2370</v>
      </c>
      <c r="I401" s="19">
        <v>10</v>
      </c>
      <c r="J401" s="19">
        <v>67</v>
      </c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N401" s="21">
        <f t="shared" si="70"/>
        <v>45353.090277777781</v>
      </c>
      <c r="AO401" s="22">
        <f t="shared" si="61"/>
        <v>1.8304</v>
      </c>
      <c r="AP401" s="22">
        <f t="shared" si="62"/>
        <v>3.8864000000000001</v>
      </c>
      <c r="AQ401" s="22">
        <f t="shared" si="69"/>
        <v>1.8304</v>
      </c>
      <c r="AR401" s="22">
        <f t="shared" si="63"/>
        <v>59.398399999999995</v>
      </c>
      <c r="AS401" s="22">
        <f t="shared" si="64"/>
        <v>40.380400000000002</v>
      </c>
      <c r="AT401" s="22">
        <f t="shared" si="65"/>
        <v>14.680399999999999</v>
      </c>
      <c r="AU401" s="22">
        <f t="shared" si="66"/>
        <v>1220.0104000000001</v>
      </c>
      <c r="AV401" s="22">
        <f t="shared" si="67"/>
        <v>6.9704000000000006</v>
      </c>
      <c r="AW401" s="22">
        <f t="shared" si="68"/>
        <v>36.2684</v>
      </c>
    </row>
    <row r="402" spans="1:49" hidden="1" x14ac:dyDescent="0.3">
      <c r="A402" s="20">
        <v>45353.097222222219</v>
      </c>
      <c r="B402" s="19">
        <v>0</v>
      </c>
      <c r="C402" s="19">
        <v>4</v>
      </c>
      <c r="D402" s="19">
        <v>0</v>
      </c>
      <c r="E402" s="19">
        <v>110</v>
      </c>
      <c r="F402" s="19">
        <v>75</v>
      </c>
      <c r="G402" s="19">
        <v>24</v>
      </c>
      <c r="H402" s="19">
        <v>2371</v>
      </c>
      <c r="I402" s="19">
        <v>13</v>
      </c>
      <c r="J402" s="19">
        <v>67</v>
      </c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N402" s="21">
        <f t="shared" si="70"/>
        <v>45353.097222222219</v>
      </c>
      <c r="AO402" s="22">
        <f t="shared" ref="AO402:AO434" si="71">IF(B402&lt;&gt;"", (B402*0.514)+1.8304,"")</f>
        <v>1.8304</v>
      </c>
      <c r="AP402" s="22">
        <f t="shared" ref="AP402:AP434" si="72">IF(C402&lt;&gt;"", (C402*0.514)+1.8304,"")</f>
        <v>3.8864000000000001</v>
      </c>
      <c r="AQ402" s="22">
        <f t="shared" si="69"/>
        <v>1.8304</v>
      </c>
      <c r="AR402" s="22">
        <f t="shared" ref="AR402:AR434" si="73">IF(E402&lt;&gt;"", (E402*0.514)+1.8304,"")</f>
        <v>58.370399999999997</v>
      </c>
      <c r="AS402" s="22">
        <f t="shared" ref="AS402:AS434" si="74">IF(F402&lt;&gt;"", (F402*0.514)+1.8304,"")</f>
        <v>40.380400000000002</v>
      </c>
      <c r="AT402" s="22">
        <f t="shared" ref="AT402:AT434" si="75">IF(G402&lt;&gt;"", (G402*0.514)+1.8304,"")</f>
        <v>14.166399999999999</v>
      </c>
      <c r="AU402" s="22">
        <f t="shared" ref="AU402:AU434" si="76">IF(H402&lt;&gt;"", (H402*0.514)+1.8304,"")</f>
        <v>1220.5244</v>
      </c>
      <c r="AV402" s="22">
        <f t="shared" ref="AV402:AV434" si="77">IF(I402&lt;&gt;"", (I402*0.514)+1.8304,"")</f>
        <v>8.5123999999999995</v>
      </c>
      <c r="AW402" s="22">
        <f t="shared" ref="AW402:AW434" si="78">IF(J402&lt;&gt;"", (J402*0.514)+1.8304,"")</f>
        <v>36.2684</v>
      </c>
    </row>
    <row r="403" spans="1:49" hidden="1" x14ac:dyDescent="0.3">
      <c r="A403" s="20">
        <v>45353.104166666664</v>
      </c>
      <c r="B403" s="19">
        <v>0</v>
      </c>
      <c r="C403" s="19">
        <v>3</v>
      </c>
      <c r="D403" s="19">
        <v>0</v>
      </c>
      <c r="E403" s="19">
        <v>107</v>
      </c>
      <c r="F403" s="19">
        <v>75</v>
      </c>
      <c r="G403" s="19">
        <v>24</v>
      </c>
      <c r="H403" s="19">
        <v>2371</v>
      </c>
      <c r="I403" s="19">
        <v>12</v>
      </c>
      <c r="J403" s="19">
        <v>69</v>
      </c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N403" s="21">
        <f t="shared" si="70"/>
        <v>45353.104166666664</v>
      </c>
      <c r="AO403" s="22">
        <f t="shared" si="71"/>
        <v>1.8304</v>
      </c>
      <c r="AP403" s="22">
        <f t="shared" si="72"/>
        <v>3.3723999999999998</v>
      </c>
      <c r="AQ403" s="22">
        <f t="shared" ref="AQ403:AQ434" si="79">IF(D403&lt;&gt;"", (D403*0.514)+1.8304,"")</f>
        <v>1.8304</v>
      </c>
      <c r="AR403" s="22">
        <f t="shared" si="73"/>
        <v>56.828400000000002</v>
      </c>
      <c r="AS403" s="22">
        <f t="shared" si="74"/>
        <v>40.380400000000002</v>
      </c>
      <c r="AT403" s="22">
        <f t="shared" si="75"/>
        <v>14.166399999999999</v>
      </c>
      <c r="AU403" s="22">
        <f t="shared" si="76"/>
        <v>1220.5244</v>
      </c>
      <c r="AV403" s="22">
        <f t="shared" si="77"/>
        <v>7.9984000000000002</v>
      </c>
      <c r="AW403" s="22">
        <f t="shared" si="78"/>
        <v>37.296399999999998</v>
      </c>
    </row>
    <row r="404" spans="1:49" hidden="1" x14ac:dyDescent="0.3">
      <c r="A404" s="20">
        <v>45353.111111111109</v>
      </c>
      <c r="B404" s="19">
        <v>0</v>
      </c>
      <c r="C404" s="19">
        <v>3</v>
      </c>
      <c r="D404" s="19">
        <v>0</v>
      </c>
      <c r="E404" s="19">
        <v>108</v>
      </c>
      <c r="F404" s="19">
        <v>75</v>
      </c>
      <c r="G404" s="19">
        <v>24</v>
      </c>
      <c r="H404" s="19">
        <v>2371</v>
      </c>
      <c r="I404" s="19">
        <v>12</v>
      </c>
      <c r="J404" s="19">
        <v>71</v>
      </c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N404" s="21">
        <f t="shared" si="70"/>
        <v>45353.111111111109</v>
      </c>
      <c r="AO404" s="22">
        <f t="shared" si="71"/>
        <v>1.8304</v>
      </c>
      <c r="AP404" s="22">
        <f t="shared" si="72"/>
        <v>3.3723999999999998</v>
      </c>
      <c r="AQ404" s="22">
        <f t="shared" si="79"/>
        <v>1.8304</v>
      </c>
      <c r="AR404" s="22">
        <f t="shared" si="73"/>
        <v>57.342399999999998</v>
      </c>
      <c r="AS404" s="22">
        <f t="shared" si="74"/>
        <v>40.380400000000002</v>
      </c>
      <c r="AT404" s="22">
        <f t="shared" si="75"/>
        <v>14.166399999999999</v>
      </c>
      <c r="AU404" s="22">
        <f t="shared" si="76"/>
        <v>1220.5244</v>
      </c>
      <c r="AV404" s="22">
        <f t="shared" si="77"/>
        <v>7.9984000000000002</v>
      </c>
      <c r="AW404" s="22">
        <f t="shared" si="78"/>
        <v>38.324399999999997</v>
      </c>
    </row>
    <row r="405" spans="1:49" hidden="1" x14ac:dyDescent="0.3">
      <c r="A405" s="20">
        <v>45353.118055555555</v>
      </c>
      <c r="B405" s="19">
        <v>0</v>
      </c>
      <c r="C405" s="19">
        <v>2</v>
      </c>
      <c r="D405" s="19">
        <v>1</v>
      </c>
      <c r="E405" s="19">
        <v>103</v>
      </c>
      <c r="F405" s="19">
        <v>75</v>
      </c>
      <c r="G405" s="19">
        <v>25</v>
      </c>
      <c r="H405" s="19">
        <v>2370</v>
      </c>
      <c r="I405" s="19">
        <v>13</v>
      </c>
      <c r="J405" s="19">
        <v>71</v>
      </c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N405" s="21">
        <f t="shared" si="70"/>
        <v>45353.118055555555</v>
      </c>
      <c r="AO405" s="22">
        <f t="shared" si="71"/>
        <v>1.8304</v>
      </c>
      <c r="AP405" s="22">
        <f t="shared" si="72"/>
        <v>2.8584000000000001</v>
      </c>
      <c r="AQ405" s="22">
        <f t="shared" si="79"/>
        <v>2.3444000000000003</v>
      </c>
      <c r="AR405" s="22">
        <f t="shared" si="73"/>
        <v>54.772399999999998</v>
      </c>
      <c r="AS405" s="22">
        <f t="shared" si="74"/>
        <v>40.380400000000002</v>
      </c>
      <c r="AT405" s="22">
        <f t="shared" si="75"/>
        <v>14.680399999999999</v>
      </c>
      <c r="AU405" s="22">
        <f t="shared" si="76"/>
        <v>1220.0104000000001</v>
      </c>
      <c r="AV405" s="22">
        <f t="shared" si="77"/>
        <v>8.5123999999999995</v>
      </c>
      <c r="AW405" s="22">
        <f t="shared" si="78"/>
        <v>38.324399999999997</v>
      </c>
    </row>
    <row r="406" spans="1:49" hidden="1" x14ac:dyDescent="0.3">
      <c r="A406" s="20">
        <v>45353.125</v>
      </c>
      <c r="B406" s="19">
        <v>0</v>
      </c>
      <c r="C406" s="19">
        <v>2</v>
      </c>
      <c r="D406" s="19">
        <v>0</v>
      </c>
      <c r="E406" s="19">
        <v>102</v>
      </c>
      <c r="F406" s="19">
        <v>75</v>
      </c>
      <c r="G406" s="19">
        <v>25</v>
      </c>
      <c r="H406" s="19">
        <v>2371</v>
      </c>
      <c r="I406" s="19">
        <v>12</v>
      </c>
      <c r="J406" s="19">
        <v>71</v>
      </c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N406" s="21">
        <f t="shared" si="70"/>
        <v>45353.125</v>
      </c>
      <c r="AO406" s="22">
        <f t="shared" si="71"/>
        <v>1.8304</v>
      </c>
      <c r="AP406" s="22">
        <f t="shared" si="72"/>
        <v>2.8584000000000001</v>
      </c>
      <c r="AQ406" s="22">
        <f t="shared" si="79"/>
        <v>1.8304</v>
      </c>
      <c r="AR406" s="22">
        <f t="shared" si="73"/>
        <v>54.258400000000002</v>
      </c>
      <c r="AS406" s="22">
        <f t="shared" si="74"/>
        <v>40.380400000000002</v>
      </c>
      <c r="AT406" s="22">
        <f t="shared" si="75"/>
        <v>14.680399999999999</v>
      </c>
      <c r="AU406" s="22">
        <f t="shared" si="76"/>
        <v>1220.5244</v>
      </c>
      <c r="AV406" s="22">
        <f t="shared" si="77"/>
        <v>7.9984000000000002</v>
      </c>
      <c r="AW406" s="22">
        <f t="shared" si="78"/>
        <v>38.324399999999997</v>
      </c>
    </row>
    <row r="407" spans="1:49" hidden="1" x14ac:dyDescent="0.3">
      <c r="A407" s="20">
        <v>45353.131944444445</v>
      </c>
      <c r="B407" s="19">
        <v>0</v>
      </c>
      <c r="C407" s="19">
        <v>2</v>
      </c>
      <c r="D407" s="19">
        <v>0</v>
      </c>
      <c r="E407" s="19">
        <v>101</v>
      </c>
      <c r="F407" s="19">
        <v>74</v>
      </c>
      <c r="G407" s="19">
        <v>25</v>
      </c>
      <c r="H407" s="19">
        <v>2370</v>
      </c>
      <c r="I407" s="19">
        <v>11</v>
      </c>
      <c r="J407" s="19">
        <v>72</v>
      </c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N407" s="21">
        <f t="shared" si="70"/>
        <v>45353.131944444445</v>
      </c>
      <c r="AO407" s="22">
        <f t="shared" si="71"/>
        <v>1.8304</v>
      </c>
      <c r="AP407" s="22">
        <f t="shared" si="72"/>
        <v>2.8584000000000001</v>
      </c>
      <c r="AQ407" s="22">
        <f t="shared" si="79"/>
        <v>1.8304</v>
      </c>
      <c r="AR407" s="22">
        <f t="shared" si="73"/>
        <v>53.744399999999999</v>
      </c>
      <c r="AS407" s="22">
        <f t="shared" si="74"/>
        <v>39.866399999999999</v>
      </c>
      <c r="AT407" s="22">
        <f t="shared" si="75"/>
        <v>14.680399999999999</v>
      </c>
      <c r="AU407" s="22">
        <f t="shared" si="76"/>
        <v>1220.0104000000001</v>
      </c>
      <c r="AV407" s="22">
        <f t="shared" si="77"/>
        <v>7.4843999999999999</v>
      </c>
      <c r="AW407" s="22">
        <f t="shared" si="78"/>
        <v>38.8384</v>
      </c>
    </row>
    <row r="408" spans="1:49" hidden="1" x14ac:dyDescent="0.3">
      <c r="A408" s="20">
        <v>45353.138888888891</v>
      </c>
      <c r="B408" s="19">
        <v>0</v>
      </c>
      <c r="C408" s="19">
        <v>3</v>
      </c>
      <c r="D408" s="19">
        <v>1</v>
      </c>
      <c r="E408" s="19">
        <v>99</v>
      </c>
      <c r="F408" s="19">
        <v>76</v>
      </c>
      <c r="G408" s="19">
        <v>24</v>
      </c>
      <c r="H408" s="19">
        <v>2371</v>
      </c>
      <c r="I408" s="19">
        <v>11</v>
      </c>
      <c r="J408" s="19">
        <v>71</v>
      </c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N408" s="21">
        <f t="shared" si="70"/>
        <v>45353.138888888891</v>
      </c>
      <c r="AO408" s="22">
        <f t="shared" si="71"/>
        <v>1.8304</v>
      </c>
      <c r="AP408" s="22">
        <f t="shared" si="72"/>
        <v>3.3723999999999998</v>
      </c>
      <c r="AQ408" s="22">
        <f t="shared" si="79"/>
        <v>2.3444000000000003</v>
      </c>
      <c r="AR408" s="22">
        <f t="shared" si="73"/>
        <v>52.7164</v>
      </c>
      <c r="AS408" s="22">
        <f t="shared" si="74"/>
        <v>40.894399999999997</v>
      </c>
      <c r="AT408" s="22">
        <f t="shared" si="75"/>
        <v>14.166399999999999</v>
      </c>
      <c r="AU408" s="22">
        <f t="shared" si="76"/>
        <v>1220.5244</v>
      </c>
      <c r="AV408" s="22">
        <f t="shared" si="77"/>
        <v>7.4843999999999999</v>
      </c>
      <c r="AW408" s="22">
        <f t="shared" si="78"/>
        <v>38.324399999999997</v>
      </c>
    </row>
    <row r="409" spans="1:49" hidden="1" x14ac:dyDescent="0.3">
      <c r="A409" s="20">
        <v>45353.145833333336</v>
      </c>
      <c r="B409" s="19">
        <v>0</v>
      </c>
      <c r="C409" s="19">
        <v>4</v>
      </c>
      <c r="D409" s="19">
        <v>1</v>
      </c>
      <c r="E409" s="19">
        <v>98</v>
      </c>
      <c r="F409" s="19">
        <v>77</v>
      </c>
      <c r="G409" s="19">
        <v>26</v>
      </c>
      <c r="H409" s="19">
        <v>2371</v>
      </c>
      <c r="I409" s="19">
        <v>12</v>
      </c>
      <c r="J409" s="19">
        <v>72</v>
      </c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N409" s="21">
        <f t="shared" si="70"/>
        <v>45353.145833333336</v>
      </c>
      <c r="AO409" s="22">
        <f t="shared" si="71"/>
        <v>1.8304</v>
      </c>
      <c r="AP409" s="22">
        <f t="shared" si="72"/>
        <v>3.8864000000000001</v>
      </c>
      <c r="AQ409" s="22">
        <f t="shared" si="79"/>
        <v>2.3444000000000003</v>
      </c>
      <c r="AR409" s="22">
        <f t="shared" si="73"/>
        <v>52.202399999999997</v>
      </c>
      <c r="AS409" s="22">
        <f t="shared" si="74"/>
        <v>41.4084</v>
      </c>
      <c r="AT409" s="22">
        <f t="shared" si="75"/>
        <v>15.194400000000002</v>
      </c>
      <c r="AU409" s="22">
        <f t="shared" si="76"/>
        <v>1220.5244</v>
      </c>
      <c r="AV409" s="22">
        <f t="shared" si="77"/>
        <v>7.9984000000000002</v>
      </c>
      <c r="AW409" s="22">
        <f t="shared" si="78"/>
        <v>38.8384</v>
      </c>
    </row>
    <row r="410" spans="1:49" hidden="1" x14ac:dyDescent="0.3">
      <c r="A410" s="20">
        <v>45353.152777777781</v>
      </c>
      <c r="B410" s="19">
        <v>0</v>
      </c>
      <c r="C410" s="19">
        <v>10</v>
      </c>
      <c r="D410" s="19">
        <v>0</v>
      </c>
      <c r="E410" s="19">
        <v>98</v>
      </c>
      <c r="F410" s="19">
        <v>78</v>
      </c>
      <c r="G410" s="19">
        <v>27</v>
      </c>
      <c r="H410" s="19">
        <v>2371</v>
      </c>
      <c r="I410" s="19">
        <v>14</v>
      </c>
      <c r="J410" s="19">
        <v>70</v>
      </c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N410" s="21">
        <f t="shared" si="70"/>
        <v>45353.152777777781</v>
      </c>
      <c r="AO410" s="22">
        <f t="shared" si="71"/>
        <v>1.8304</v>
      </c>
      <c r="AP410" s="22">
        <f t="shared" si="72"/>
        <v>6.9704000000000006</v>
      </c>
      <c r="AQ410" s="22">
        <f t="shared" si="79"/>
        <v>1.8304</v>
      </c>
      <c r="AR410" s="22">
        <f t="shared" si="73"/>
        <v>52.202399999999997</v>
      </c>
      <c r="AS410" s="22">
        <f t="shared" si="74"/>
        <v>41.922399999999996</v>
      </c>
      <c r="AT410" s="22">
        <f t="shared" si="75"/>
        <v>15.708400000000001</v>
      </c>
      <c r="AU410" s="22">
        <f t="shared" si="76"/>
        <v>1220.5244</v>
      </c>
      <c r="AV410" s="22">
        <f t="shared" si="77"/>
        <v>9.0263999999999989</v>
      </c>
      <c r="AW410" s="22">
        <f t="shared" si="78"/>
        <v>37.810400000000001</v>
      </c>
    </row>
    <row r="411" spans="1:49" hidden="1" x14ac:dyDescent="0.3">
      <c r="A411" s="20">
        <v>45353.159722222219</v>
      </c>
      <c r="B411" s="19">
        <v>0</v>
      </c>
      <c r="C411" s="19">
        <v>11</v>
      </c>
      <c r="D411" s="19">
        <v>0</v>
      </c>
      <c r="E411" s="19">
        <v>98</v>
      </c>
      <c r="F411" s="19">
        <v>80</v>
      </c>
      <c r="G411" s="19">
        <v>29</v>
      </c>
      <c r="H411" s="19">
        <v>2371</v>
      </c>
      <c r="I411" s="19">
        <v>17</v>
      </c>
      <c r="J411" s="19">
        <v>70</v>
      </c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N411" s="21">
        <f t="shared" si="70"/>
        <v>45353.159722222219</v>
      </c>
      <c r="AO411" s="22">
        <f t="shared" si="71"/>
        <v>1.8304</v>
      </c>
      <c r="AP411" s="22">
        <f t="shared" si="72"/>
        <v>7.4843999999999999</v>
      </c>
      <c r="AQ411" s="22">
        <f t="shared" si="79"/>
        <v>1.8304</v>
      </c>
      <c r="AR411" s="22">
        <f t="shared" si="73"/>
        <v>52.202399999999997</v>
      </c>
      <c r="AS411" s="22">
        <f t="shared" si="74"/>
        <v>42.950400000000002</v>
      </c>
      <c r="AT411" s="22">
        <f t="shared" si="75"/>
        <v>16.7364</v>
      </c>
      <c r="AU411" s="22">
        <f t="shared" si="76"/>
        <v>1220.5244</v>
      </c>
      <c r="AV411" s="22">
        <f t="shared" si="77"/>
        <v>10.5684</v>
      </c>
      <c r="AW411" s="22">
        <f t="shared" si="78"/>
        <v>37.810400000000001</v>
      </c>
    </row>
    <row r="412" spans="1:49" hidden="1" x14ac:dyDescent="0.3">
      <c r="A412" s="20">
        <v>45353.166666666664</v>
      </c>
      <c r="B412" s="19">
        <v>0</v>
      </c>
      <c r="C412" s="19">
        <v>4</v>
      </c>
      <c r="D412" s="19">
        <v>0</v>
      </c>
      <c r="E412" s="19">
        <v>95</v>
      </c>
      <c r="F412" s="19">
        <v>77</v>
      </c>
      <c r="G412" s="19">
        <v>25</v>
      </c>
      <c r="H412" s="19">
        <v>2370</v>
      </c>
      <c r="I412" s="19">
        <v>22</v>
      </c>
      <c r="J412" s="19">
        <v>70</v>
      </c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N412" s="21">
        <f t="shared" si="70"/>
        <v>45353.166666666664</v>
      </c>
      <c r="AO412" s="22">
        <f t="shared" si="71"/>
        <v>1.8304</v>
      </c>
      <c r="AP412" s="22">
        <f t="shared" si="72"/>
        <v>3.8864000000000001</v>
      </c>
      <c r="AQ412" s="22">
        <f t="shared" si="79"/>
        <v>1.8304</v>
      </c>
      <c r="AR412" s="22">
        <f t="shared" si="73"/>
        <v>50.660399999999996</v>
      </c>
      <c r="AS412" s="22">
        <f t="shared" si="74"/>
        <v>41.4084</v>
      </c>
      <c r="AT412" s="22">
        <f t="shared" si="75"/>
        <v>14.680399999999999</v>
      </c>
      <c r="AU412" s="22">
        <f t="shared" si="76"/>
        <v>1220.0104000000001</v>
      </c>
      <c r="AV412" s="22">
        <f t="shared" si="77"/>
        <v>13.138400000000001</v>
      </c>
      <c r="AW412" s="22">
        <f t="shared" si="78"/>
        <v>37.810400000000001</v>
      </c>
    </row>
    <row r="413" spans="1:49" hidden="1" x14ac:dyDescent="0.3">
      <c r="A413" s="20">
        <v>45353.173611111109</v>
      </c>
      <c r="B413" s="19">
        <v>0</v>
      </c>
      <c r="C413" s="19">
        <v>4</v>
      </c>
      <c r="D413" s="19">
        <v>0</v>
      </c>
      <c r="E413" s="19">
        <v>95</v>
      </c>
      <c r="F413" s="19">
        <v>80</v>
      </c>
      <c r="G413" s="19">
        <v>20</v>
      </c>
      <c r="H413" s="19">
        <v>2371</v>
      </c>
      <c r="I413" s="19">
        <v>23</v>
      </c>
      <c r="J413" s="19">
        <v>70</v>
      </c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N413" s="21">
        <f t="shared" si="70"/>
        <v>45353.173611111109</v>
      </c>
      <c r="AO413" s="22">
        <f t="shared" si="71"/>
        <v>1.8304</v>
      </c>
      <c r="AP413" s="22">
        <f t="shared" si="72"/>
        <v>3.8864000000000001</v>
      </c>
      <c r="AQ413" s="22">
        <f t="shared" si="79"/>
        <v>1.8304</v>
      </c>
      <c r="AR413" s="22">
        <f t="shared" si="73"/>
        <v>50.660399999999996</v>
      </c>
      <c r="AS413" s="22">
        <f t="shared" si="74"/>
        <v>42.950400000000002</v>
      </c>
      <c r="AT413" s="22">
        <f t="shared" si="75"/>
        <v>12.110400000000002</v>
      </c>
      <c r="AU413" s="22">
        <f t="shared" si="76"/>
        <v>1220.5244</v>
      </c>
      <c r="AV413" s="22">
        <f t="shared" si="77"/>
        <v>13.6524</v>
      </c>
      <c r="AW413" s="22">
        <f t="shared" si="78"/>
        <v>37.810400000000001</v>
      </c>
    </row>
    <row r="414" spans="1:49" hidden="1" x14ac:dyDescent="0.3">
      <c r="A414" s="20">
        <v>45353.180555555555</v>
      </c>
      <c r="B414" s="19">
        <v>0</v>
      </c>
      <c r="C414" s="19">
        <v>6</v>
      </c>
      <c r="D414" s="19">
        <v>0</v>
      </c>
      <c r="E414" s="19">
        <v>91</v>
      </c>
      <c r="F414" s="19">
        <v>75</v>
      </c>
      <c r="G414" s="19">
        <v>21</v>
      </c>
      <c r="H414" s="19">
        <v>2370</v>
      </c>
      <c r="I414" s="19">
        <v>26</v>
      </c>
      <c r="J414" s="19">
        <v>69</v>
      </c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N414" s="21">
        <f t="shared" si="70"/>
        <v>45353.180555555555</v>
      </c>
      <c r="AO414" s="22">
        <f t="shared" si="71"/>
        <v>1.8304</v>
      </c>
      <c r="AP414" s="22">
        <f t="shared" si="72"/>
        <v>4.9144000000000005</v>
      </c>
      <c r="AQ414" s="22">
        <f t="shared" si="79"/>
        <v>1.8304</v>
      </c>
      <c r="AR414" s="22">
        <f t="shared" si="73"/>
        <v>48.604399999999998</v>
      </c>
      <c r="AS414" s="22">
        <f t="shared" si="74"/>
        <v>40.380400000000002</v>
      </c>
      <c r="AT414" s="22">
        <f t="shared" si="75"/>
        <v>12.624400000000001</v>
      </c>
      <c r="AU414" s="22">
        <f t="shared" si="76"/>
        <v>1220.0104000000001</v>
      </c>
      <c r="AV414" s="22">
        <f t="shared" si="77"/>
        <v>15.194400000000002</v>
      </c>
      <c r="AW414" s="22">
        <f t="shared" si="78"/>
        <v>37.296399999999998</v>
      </c>
    </row>
    <row r="415" spans="1:49" hidden="1" x14ac:dyDescent="0.3">
      <c r="A415" s="20">
        <v>45353.1875</v>
      </c>
      <c r="B415" s="19">
        <v>0</v>
      </c>
      <c r="C415" s="19">
        <v>3</v>
      </c>
      <c r="D415" s="19">
        <v>0</v>
      </c>
      <c r="E415" s="19">
        <v>92</v>
      </c>
      <c r="F415" s="19">
        <v>76</v>
      </c>
      <c r="G415" s="19">
        <v>22</v>
      </c>
      <c r="H415" s="19">
        <v>2370</v>
      </c>
      <c r="I415" s="19">
        <v>29</v>
      </c>
      <c r="J415" s="19">
        <v>70</v>
      </c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N415" s="21">
        <f t="shared" si="70"/>
        <v>45353.1875</v>
      </c>
      <c r="AO415" s="22">
        <f t="shared" si="71"/>
        <v>1.8304</v>
      </c>
      <c r="AP415" s="22">
        <f t="shared" si="72"/>
        <v>3.3723999999999998</v>
      </c>
      <c r="AQ415" s="22">
        <f t="shared" si="79"/>
        <v>1.8304</v>
      </c>
      <c r="AR415" s="22">
        <f t="shared" si="73"/>
        <v>49.118400000000001</v>
      </c>
      <c r="AS415" s="22">
        <f t="shared" si="74"/>
        <v>40.894399999999997</v>
      </c>
      <c r="AT415" s="22">
        <f t="shared" si="75"/>
        <v>13.138400000000001</v>
      </c>
      <c r="AU415" s="22">
        <f t="shared" si="76"/>
        <v>1220.0104000000001</v>
      </c>
      <c r="AV415" s="22">
        <f t="shared" si="77"/>
        <v>16.7364</v>
      </c>
      <c r="AW415" s="22">
        <f t="shared" si="78"/>
        <v>37.810400000000001</v>
      </c>
    </row>
    <row r="416" spans="1:49" hidden="1" x14ac:dyDescent="0.3">
      <c r="A416" s="20">
        <v>45353.194444444445</v>
      </c>
      <c r="B416" s="19">
        <v>0</v>
      </c>
      <c r="C416" s="19">
        <v>4</v>
      </c>
      <c r="D416" s="19">
        <v>1</v>
      </c>
      <c r="E416" s="19">
        <v>94</v>
      </c>
      <c r="F416" s="19">
        <v>76</v>
      </c>
      <c r="G416" s="19">
        <v>23</v>
      </c>
      <c r="H416" s="19">
        <v>2371</v>
      </c>
      <c r="I416" s="19">
        <v>25</v>
      </c>
      <c r="J416" s="19">
        <v>66</v>
      </c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N416" s="21">
        <f t="shared" si="70"/>
        <v>45353.194444444445</v>
      </c>
      <c r="AO416" s="22">
        <f t="shared" si="71"/>
        <v>1.8304</v>
      </c>
      <c r="AP416" s="22">
        <f t="shared" si="72"/>
        <v>3.8864000000000001</v>
      </c>
      <c r="AQ416" s="22">
        <f t="shared" si="79"/>
        <v>2.3444000000000003</v>
      </c>
      <c r="AR416" s="22">
        <f t="shared" si="73"/>
        <v>50.1464</v>
      </c>
      <c r="AS416" s="22">
        <f t="shared" si="74"/>
        <v>40.894399999999997</v>
      </c>
      <c r="AT416" s="22">
        <f t="shared" si="75"/>
        <v>13.6524</v>
      </c>
      <c r="AU416" s="22">
        <f t="shared" si="76"/>
        <v>1220.5244</v>
      </c>
      <c r="AV416" s="22">
        <f t="shared" si="77"/>
        <v>14.680399999999999</v>
      </c>
      <c r="AW416" s="22">
        <f t="shared" si="78"/>
        <v>35.754399999999997</v>
      </c>
    </row>
    <row r="417" spans="1:49" hidden="1" x14ac:dyDescent="0.3">
      <c r="A417" s="20">
        <v>45353.201388888891</v>
      </c>
      <c r="B417" s="19">
        <v>0</v>
      </c>
      <c r="C417" s="19">
        <v>3</v>
      </c>
      <c r="D417" s="19">
        <v>8</v>
      </c>
      <c r="E417" s="19">
        <v>93</v>
      </c>
      <c r="F417" s="19">
        <v>77</v>
      </c>
      <c r="G417" s="19">
        <v>24</v>
      </c>
      <c r="H417" s="19">
        <v>2371</v>
      </c>
      <c r="I417" s="19">
        <v>21</v>
      </c>
      <c r="J417" s="19">
        <v>68</v>
      </c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N417" s="21">
        <f t="shared" si="70"/>
        <v>45353.201388888891</v>
      </c>
      <c r="AO417" s="22">
        <f t="shared" si="71"/>
        <v>1.8304</v>
      </c>
      <c r="AP417" s="22">
        <f t="shared" si="72"/>
        <v>3.3723999999999998</v>
      </c>
      <c r="AQ417" s="22">
        <f t="shared" si="79"/>
        <v>5.9424000000000001</v>
      </c>
      <c r="AR417" s="22">
        <f t="shared" si="73"/>
        <v>49.632399999999997</v>
      </c>
      <c r="AS417" s="22">
        <f t="shared" si="74"/>
        <v>41.4084</v>
      </c>
      <c r="AT417" s="22">
        <f t="shared" si="75"/>
        <v>14.166399999999999</v>
      </c>
      <c r="AU417" s="22">
        <f t="shared" si="76"/>
        <v>1220.5244</v>
      </c>
      <c r="AV417" s="22">
        <f t="shared" si="77"/>
        <v>12.624400000000001</v>
      </c>
      <c r="AW417" s="22">
        <f t="shared" si="78"/>
        <v>36.782399999999996</v>
      </c>
    </row>
    <row r="418" spans="1:49" hidden="1" x14ac:dyDescent="0.3">
      <c r="A418" s="20">
        <v>45353.208333333336</v>
      </c>
      <c r="B418" s="19">
        <v>0</v>
      </c>
      <c r="C418" s="19">
        <v>3</v>
      </c>
      <c r="D418" s="19">
        <v>1</v>
      </c>
      <c r="E418" s="19">
        <v>90</v>
      </c>
      <c r="F418" s="19">
        <v>78</v>
      </c>
      <c r="G418" s="19">
        <v>21</v>
      </c>
      <c r="H418" s="19">
        <v>2371</v>
      </c>
      <c r="I418" s="19">
        <v>27</v>
      </c>
      <c r="J418" s="19">
        <v>69</v>
      </c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N418" s="21">
        <f t="shared" si="70"/>
        <v>45353.208333333336</v>
      </c>
      <c r="AO418" s="22">
        <f t="shared" si="71"/>
        <v>1.8304</v>
      </c>
      <c r="AP418" s="22">
        <f t="shared" si="72"/>
        <v>3.3723999999999998</v>
      </c>
      <c r="AQ418" s="22">
        <f t="shared" si="79"/>
        <v>2.3444000000000003</v>
      </c>
      <c r="AR418" s="22">
        <f t="shared" si="73"/>
        <v>48.090399999999995</v>
      </c>
      <c r="AS418" s="22">
        <f t="shared" si="74"/>
        <v>41.922399999999996</v>
      </c>
      <c r="AT418" s="22">
        <f t="shared" si="75"/>
        <v>12.624400000000001</v>
      </c>
      <c r="AU418" s="22">
        <f t="shared" si="76"/>
        <v>1220.5244</v>
      </c>
      <c r="AV418" s="22">
        <f t="shared" si="77"/>
        <v>15.708400000000001</v>
      </c>
      <c r="AW418" s="22">
        <f t="shared" si="78"/>
        <v>37.296399999999998</v>
      </c>
    </row>
    <row r="419" spans="1:49" hidden="1" x14ac:dyDescent="0.3">
      <c r="A419" s="20">
        <v>45353.215277777781</v>
      </c>
      <c r="B419" s="19">
        <v>0</v>
      </c>
      <c r="C419" s="19">
        <v>3</v>
      </c>
      <c r="D419" s="19">
        <v>0</v>
      </c>
      <c r="E419" s="19">
        <v>88</v>
      </c>
      <c r="F419" s="19">
        <v>77</v>
      </c>
      <c r="G419" s="19">
        <v>22</v>
      </c>
      <c r="H419" s="19">
        <v>2371</v>
      </c>
      <c r="I419" s="19">
        <v>31</v>
      </c>
      <c r="J419" s="19">
        <v>70</v>
      </c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N419" s="21">
        <f t="shared" si="70"/>
        <v>45353.215277777781</v>
      </c>
      <c r="AO419" s="22">
        <f t="shared" si="71"/>
        <v>1.8304</v>
      </c>
      <c r="AP419" s="22">
        <f t="shared" si="72"/>
        <v>3.3723999999999998</v>
      </c>
      <c r="AQ419" s="22">
        <f t="shared" si="79"/>
        <v>1.8304</v>
      </c>
      <c r="AR419" s="22">
        <f t="shared" si="73"/>
        <v>47.062399999999997</v>
      </c>
      <c r="AS419" s="22">
        <f t="shared" si="74"/>
        <v>41.4084</v>
      </c>
      <c r="AT419" s="22">
        <f t="shared" si="75"/>
        <v>13.138400000000001</v>
      </c>
      <c r="AU419" s="22">
        <f t="shared" si="76"/>
        <v>1220.5244</v>
      </c>
      <c r="AV419" s="22">
        <f t="shared" si="77"/>
        <v>17.764400000000002</v>
      </c>
      <c r="AW419" s="22">
        <f t="shared" si="78"/>
        <v>37.810400000000001</v>
      </c>
    </row>
    <row r="420" spans="1:49" hidden="1" x14ac:dyDescent="0.3">
      <c r="A420" s="20">
        <v>45353.222222222219</v>
      </c>
      <c r="B420" s="19">
        <v>0</v>
      </c>
      <c r="C420" s="19">
        <v>4</v>
      </c>
      <c r="D420" s="19">
        <v>0</v>
      </c>
      <c r="E420" s="19">
        <v>90</v>
      </c>
      <c r="F420" s="19">
        <v>77</v>
      </c>
      <c r="G420" s="19">
        <v>23</v>
      </c>
      <c r="H420" s="19">
        <v>2371</v>
      </c>
      <c r="I420" s="19">
        <v>33</v>
      </c>
      <c r="J420" s="19">
        <v>70</v>
      </c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N420" s="21">
        <f t="shared" si="70"/>
        <v>45353.222222222219</v>
      </c>
      <c r="AO420" s="22">
        <f t="shared" si="71"/>
        <v>1.8304</v>
      </c>
      <c r="AP420" s="22">
        <f t="shared" si="72"/>
        <v>3.8864000000000001</v>
      </c>
      <c r="AQ420" s="22">
        <f t="shared" si="79"/>
        <v>1.8304</v>
      </c>
      <c r="AR420" s="22">
        <f t="shared" si="73"/>
        <v>48.090399999999995</v>
      </c>
      <c r="AS420" s="22">
        <f t="shared" si="74"/>
        <v>41.4084</v>
      </c>
      <c r="AT420" s="22">
        <f t="shared" si="75"/>
        <v>13.6524</v>
      </c>
      <c r="AU420" s="22">
        <f t="shared" si="76"/>
        <v>1220.5244</v>
      </c>
      <c r="AV420" s="22">
        <f t="shared" si="77"/>
        <v>18.792400000000001</v>
      </c>
      <c r="AW420" s="22">
        <f t="shared" si="78"/>
        <v>37.810400000000001</v>
      </c>
    </row>
    <row r="421" spans="1:49" hidden="1" x14ac:dyDescent="0.3">
      <c r="A421" s="20">
        <v>45353.229166666664</v>
      </c>
      <c r="B421" s="19">
        <v>0</v>
      </c>
      <c r="C421" s="19">
        <v>5</v>
      </c>
      <c r="D421" s="19">
        <v>0</v>
      </c>
      <c r="E421" s="19">
        <v>92</v>
      </c>
      <c r="F421" s="19">
        <v>80</v>
      </c>
      <c r="G421" s="19">
        <v>24</v>
      </c>
      <c r="H421" s="19">
        <v>2371</v>
      </c>
      <c r="I421" s="19">
        <v>35</v>
      </c>
      <c r="J421" s="19">
        <v>73</v>
      </c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N421" s="21">
        <f t="shared" si="70"/>
        <v>45353.229166666664</v>
      </c>
      <c r="AO421" s="22">
        <f t="shared" si="71"/>
        <v>1.8304</v>
      </c>
      <c r="AP421" s="22">
        <f t="shared" si="72"/>
        <v>4.4004000000000003</v>
      </c>
      <c r="AQ421" s="22">
        <f t="shared" si="79"/>
        <v>1.8304</v>
      </c>
      <c r="AR421" s="22">
        <f t="shared" si="73"/>
        <v>49.118400000000001</v>
      </c>
      <c r="AS421" s="22">
        <f t="shared" si="74"/>
        <v>42.950400000000002</v>
      </c>
      <c r="AT421" s="22">
        <f t="shared" si="75"/>
        <v>14.166399999999999</v>
      </c>
      <c r="AU421" s="22">
        <f t="shared" si="76"/>
        <v>1220.5244</v>
      </c>
      <c r="AV421" s="22">
        <f t="shared" si="77"/>
        <v>19.820400000000003</v>
      </c>
      <c r="AW421" s="22">
        <f t="shared" si="78"/>
        <v>39.352399999999996</v>
      </c>
    </row>
    <row r="422" spans="1:49" hidden="1" x14ac:dyDescent="0.3">
      <c r="A422" s="20">
        <v>45353.236111111109</v>
      </c>
      <c r="B422" s="19">
        <v>0</v>
      </c>
      <c r="C422" s="19">
        <v>5</v>
      </c>
      <c r="D422" s="19">
        <v>0</v>
      </c>
      <c r="E422" s="19">
        <v>92</v>
      </c>
      <c r="F422" s="19">
        <v>77</v>
      </c>
      <c r="G422" s="19">
        <v>24</v>
      </c>
      <c r="H422" s="19">
        <v>2371</v>
      </c>
      <c r="I422" s="19">
        <v>35</v>
      </c>
      <c r="J422" s="19">
        <v>72</v>
      </c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N422" s="21">
        <f t="shared" si="70"/>
        <v>45353.236111111109</v>
      </c>
      <c r="AO422" s="22">
        <f t="shared" si="71"/>
        <v>1.8304</v>
      </c>
      <c r="AP422" s="22">
        <f t="shared" si="72"/>
        <v>4.4004000000000003</v>
      </c>
      <c r="AQ422" s="22">
        <f t="shared" si="79"/>
        <v>1.8304</v>
      </c>
      <c r="AR422" s="22">
        <f t="shared" si="73"/>
        <v>49.118400000000001</v>
      </c>
      <c r="AS422" s="22">
        <f t="shared" si="74"/>
        <v>41.4084</v>
      </c>
      <c r="AT422" s="22">
        <f t="shared" si="75"/>
        <v>14.166399999999999</v>
      </c>
      <c r="AU422" s="22">
        <f t="shared" si="76"/>
        <v>1220.5244</v>
      </c>
      <c r="AV422" s="22">
        <f t="shared" si="77"/>
        <v>19.820400000000003</v>
      </c>
      <c r="AW422" s="22">
        <f t="shared" si="78"/>
        <v>38.8384</v>
      </c>
    </row>
    <row r="423" spans="1:49" hidden="1" x14ac:dyDescent="0.3">
      <c r="A423" s="20">
        <v>45353.243055555555</v>
      </c>
      <c r="B423" s="19">
        <v>0</v>
      </c>
      <c r="C423" s="19">
        <v>3</v>
      </c>
      <c r="D423" s="19">
        <v>0</v>
      </c>
      <c r="E423" s="19">
        <v>91</v>
      </c>
      <c r="F423" s="19">
        <v>80</v>
      </c>
      <c r="G423" s="19">
        <v>58</v>
      </c>
      <c r="H423" s="19">
        <v>2370</v>
      </c>
      <c r="I423" s="19">
        <v>36</v>
      </c>
      <c r="J423" s="19">
        <v>73</v>
      </c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N423" s="21">
        <f t="shared" si="70"/>
        <v>45353.243055555555</v>
      </c>
      <c r="AO423" s="22">
        <f t="shared" si="71"/>
        <v>1.8304</v>
      </c>
      <c r="AP423" s="22">
        <f t="shared" si="72"/>
        <v>3.3723999999999998</v>
      </c>
      <c r="AQ423" s="22">
        <f t="shared" si="79"/>
        <v>1.8304</v>
      </c>
      <c r="AR423" s="22">
        <f t="shared" si="73"/>
        <v>48.604399999999998</v>
      </c>
      <c r="AS423" s="22">
        <f t="shared" si="74"/>
        <v>42.950400000000002</v>
      </c>
      <c r="AT423" s="22">
        <f t="shared" si="75"/>
        <v>31.642400000000002</v>
      </c>
      <c r="AU423" s="22">
        <f t="shared" si="76"/>
        <v>1220.0104000000001</v>
      </c>
      <c r="AV423" s="22">
        <f t="shared" si="77"/>
        <v>20.334400000000002</v>
      </c>
      <c r="AW423" s="22">
        <f t="shared" si="78"/>
        <v>39.352399999999996</v>
      </c>
    </row>
    <row r="424" spans="1:49" hidden="1" x14ac:dyDescent="0.3">
      <c r="A424" s="20">
        <v>45353.25</v>
      </c>
      <c r="B424" s="19">
        <v>0</v>
      </c>
      <c r="C424" s="19">
        <v>3</v>
      </c>
      <c r="D424" s="19">
        <v>0</v>
      </c>
      <c r="E424" s="19">
        <v>91</v>
      </c>
      <c r="F424" s="19">
        <v>78</v>
      </c>
      <c r="G424" s="19">
        <v>66</v>
      </c>
      <c r="H424" s="19">
        <v>2371</v>
      </c>
      <c r="I424" s="19">
        <v>37</v>
      </c>
      <c r="J424" s="19">
        <v>77</v>
      </c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N424" s="21">
        <f t="shared" si="70"/>
        <v>45353.25</v>
      </c>
      <c r="AO424" s="22">
        <f t="shared" si="71"/>
        <v>1.8304</v>
      </c>
      <c r="AP424" s="22">
        <f t="shared" si="72"/>
        <v>3.3723999999999998</v>
      </c>
      <c r="AQ424" s="22">
        <f t="shared" si="79"/>
        <v>1.8304</v>
      </c>
      <c r="AR424" s="22">
        <f t="shared" si="73"/>
        <v>48.604399999999998</v>
      </c>
      <c r="AS424" s="22">
        <f t="shared" si="74"/>
        <v>41.922399999999996</v>
      </c>
      <c r="AT424" s="22">
        <f t="shared" si="75"/>
        <v>35.754399999999997</v>
      </c>
      <c r="AU424" s="22">
        <f t="shared" si="76"/>
        <v>1220.5244</v>
      </c>
      <c r="AV424" s="22">
        <f t="shared" si="77"/>
        <v>20.848400000000002</v>
      </c>
      <c r="AW424" s="22">
        <f t="shared" si="78"/>
        <v>41.4084</v>
      </c>
    </row>
    <row r="425" spans="1:49" hidden="1" x14ac:dyDescent="0.3">
      <c r="A425" s="20">
        <v>45353.256944444445</v>
      </c>
      <c r="B425" s="19">
        <v>0</v>
      </c>
      <c r="C425" s="19">
        <v>3</v>
      </c>
      <c r="D425" s="19">
        <v>0</v>
      </c>
      <c r="E425" s="19">
        <v>90</v>
      </c>
      <c r="F425" s="19">
        <v>77</v>
      </c>
      <c r="G425" s="19">
        <v>70</v>
      </c>
      <c r="H425" s="19">
        <v>2370</v>
      </c>
      <c r="I425" s="19">
        <v>40</v>
      </c>
      <c r="J425" s="19">
        <v>81</v>
      </c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N425" s="21">
        <f t="shared" si="70"/>
        <v>45353.256944444445</v>
      </c>
      <c r="AO425" s="22">
        <f t="shared" si="71"/>
        <v>1.8304</v>
      </c>
      <c r="AP425" s="22">
        <f t="shared" si="72"/>
        <v>3.3723999999999998</v>
      </c>
      <c r="AQ425" s="22">
        <f t="shared" si="79"/>
        <v>1.8304</v>
      </c>
      <c r="AR425" s="22">
        <f t="shared" si="73"/>
        <v>48.090399999999995</v>
      </c>
      <c r="AS425" s="22">
        <f t="shared" si="74"/>
        <v>41.4084</v>
      </c>
      <c r="AT425" s="22">
        <f t="shared" si="75"/>
        <v>37.810400000000001</v>
      </c>
      <c r="AU425" s="22">
        <f t="shared" si="76"/>
        <v>1220.0104000000001</v>
      </c>
      <c r="AV425" s="22">
        <f t="shared" si="77"/>
        <v>22.390400000000003</v>
      </c>
      <c r="AW425" s="22">
        <f t="shared" si="78"/>
        <v>43.464399999999998</v>
      </c>
    </row>
    <row r="426" spans="1:49" hidden="1" x14ac:dyDescent="0.3">
      <c r="A426" s="20">
        <v>45353.263888888891</v>
      </c>
      <c r="B426" s="19">
        <v>0</v>
      </c>
      <c r="C426" s="19">
        <v>3</v>
      </c>
      <c r="D426" s="19">
        <v>0</v>
      </c>
      <c r="E426" s="19">
        <v>89</v>
      </c>
      <c r="F426" s="19">
        <v>77</v>
      </c>
      <c r="G426" s="19">
        <v>58</v>
      </c>
      <c r="H426" s="19">
        <v>2371</v>
      </c>
      <c r="I426" s="19">
        <v>32</v>
      </c>
      <c r="J426" s="19">
        <v>80</v>
      </c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N426" s="21">
        <f t="shared" si="70"/>
        <v>45353.263888888891</v>
      </c>
      <c r="AO426" s="22">
        <f t="shared" si="71"/>
        <v>1.8304</v>
      </c>
      <c r="AP426" s="22">
        <f t="shared" si="72"/>
        <v>3.3723999999999998</v>
      </c>
      <c r="AQ426" s="22">
        <f t="shared" si="79"/>
        <v>1.8304</v>
      </c>
      <c r="AR426" s="22">
        <f t="shared" si="73"/>
        <v>47.5764</v>
      </c>
      <c r="AS426" s="22">
        <f t="shared" si="74"/>
        <v>41.4084</v>
      </c>
      <c r="AT426" s="22">
        <f t="shared" si="75"/>
        <v>31.642400000000002</v>
      </c>
      <c r="AU426" s="22">
        <f t="shared" si="76"/>
        <v>1220.5244</v>
      </c>
      <c r="AV426" s="22">
        <f t="shared" si="77"/>
        <v>18.278400000000001</v>
      </c>
      <c r="AW426" s="22">
        <f t="shared" si="78"/>
        <v>42.950400000000002</v>
      </c>
    </row>
    <row r="427" spans="1:49" hidden="1" x14ac:dyDescent="0.3">
      <c r="A427" s="20">
        <v>45353.270833333336</v>
      </c>
      <c r="B427" s="19">
        <v>0</v>
      </c>
      <c r="C427" s="19">
        <v>3</v>
      </c>
      <c r="D427" s="19">
        <v>0</v>
      </c>
      <c r="E427" s="19">
        <v>87</v>
      </c>
      <c r="F427" s="19">
        <v>75</v>
      </c>
      <c r="G427" s="19">
        <v>55</v>
      </c>
      <c r="H427" s="19">
        <v>2370</v>
      </c>
      <c r="I427" s="19">
        <v>34</v>
      </c>
      <c r="J427" s="19">
        <v>79</v>
      </c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N427" s="21">
        <f t="shared" si="70"/>
        <v>45353.270833333336</v>
      </c>
      <c r="AO427" s="22">
        <f t="shared" si="71"/>
        <v>1.8304</v>
      </c>
      <c r="AP427" s="22">
        <f t="shared" si="72"/>
        <v>3.3723999999999998</v>
      </c>
      <c r="AQ427" s="22">
        <f t="shared" si="79"/>
        <v>1.8304</v>
      </c>
      <c r="AR427" s="22">
        <f t="shared" si="73"/>
        <v>46.548400000000001</v>
      </c>
      <c r="AS427" s="22">
        <f t="shared" si="74"/>
        <v>40.380400000000002</v>
      </c>
      <c r="AT427" s="22">
        <f t="shared" si="75"/>
        <v>30.1004</v>
      </c>
      <c r="AU427" s="22">
        <f t="shared" si="76"/>
        <v>1220.0104000000001</v>
      </c>
      <c r="AV427" s="22">
        <f t="shared" si="77"/>
        <v>19.3064</v>
      </c>
      <c r="AW427" s="22">
        <f t="shared" si="78"/>
        <v>42.436399999999999</v>
      </c>
    </row>
    <row r="428" spans="1:49" hidden="1" x14ac:dyDescent="0.3">
      <c r="A428" s="20">
        <v>45353.277777777781</v>
      </c>
      <c r="B428" s="19">
        <v>0</v>
      </c>
      <c r="C428" s="19">
        <v>3</v>
      </c>
      <c r="D428" s="19">
        <v>0</v>
      </c>
      <c r="E428" s="19">
        <v>86</v>
      </c>
      <c r="F428" s="19">
        <v>76</v>
      </c>
      <c r="G428" s="19">
        <v>56</v>
      </c>
      <c r="H428" s="19">
        <v>2371</v>
      </c>
      <c r="I428" s="19">
        <v>39</v>
      </c>
      <c r="J428" s="19">
        <v>78</v>
      </c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N428" s="21">
        <f t="shared" si="70"/>
        <v>45353.277777777781</v>
      </c>
      <c r="AO428" s="22">
        <f t="shared" si="71"/>
        <v>1.8304</v>
      </c>
      <c r="AP428" s="22">
        <f t="shared" si="72"/>
        <v>3.3723999999999998</v>
      </c>
      <c r="AQ428" s="22">
        <f t="shared" si="79"/>
        <v>1.8304</v>
      </c>
      <c r="AR428" s="22">
        <f t="shared" si="73"/>
        <v>46.034399999999998</v>
      </c>
      <c r="AS428" s="22">
        <f t="shared" si="74"/>
        <v>40.894399999999997</v>
      </c>
      <c r="AT428" s="22">
        <f t="shared" si="75"/>
        <v>30.6144</v>
      </c>
      <c r="AU428" s="22">
        <f t="shared" si="76"/>
        <v>1220.5244</v>
      </c>
      <c r="AV428" s="22">
        <f t="shared" si="77"/>
        <v>21.8764</v>
      </c>
      <c r="AW428" s="22">
        <f t="shared" si="78"/>
        <v>41.922399999999996</v>
      </c>
    </row>
    <row r="429" spans="1:49" hidden="1" x14ac:dyDescent="0.3">
      <c r="A429" s="20">
        <v>45353.284722222219</v>
      </c>
      <c r="B429" s="19">
        <v>0</v>
      </c>
      <c r="C429" s="19">
        <v>2</v>
      </c>
      <c r="D429" s="19">
        <v>3</v>
      </c>
      <c r="E429" s="19">
        <v>87</v>
      </c>
      <c r="F429" s="19">
        <v>76</v>
      </c>
      <c r="G429" s="19">
        <v>59</v>
      </c>
      <c r="H429" s="19">
        <v>2370</v>
      </c>
      <c r="I429" s="19">
        <v>38</v>
      </c>
      <c r="J429" s="19">
        <v>76</v>
      </c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N429" s="21">
        <f t="shared" si="70"/>
        <v>45353.284722222219</v>
      </c>
      <c r="AO429" s="22">
        <f t="shared" si="71"/>
        <v>1.8304</v>
      </c>
      <c r="AP429" s="22">
        <f t="shared" si="72"/>
        <v>2.8584000000000001</v>
      </c>
      <c r="AQ429" s="22">
        <f t="shared" si="79"/>
        <v>3.3723999999999998</v>
      </c>
      <c r="AR429" s="22">
        <f t="shared" si="73"/>
        <v>46.548400000000001</v>
      </c>
      <c r="AS429" s="22">
        <f t="shared" si="74"/>
        <v>40.894399999999997</v>
      </c>
      <c r="AT429" s="22">
        <f t="shared" si="75"/>
        <v>32.156399999999998</v>
      </c>
      <c r="AU429" s="22">
        <f t="shared" si="76"/>
        <v>1220.0104000000001</v>
      </c>
      <c r="AV429" s="22">
        <f t="shared" si="77"/>
        <v>21.362400000000001</v>
      </c>
      <c r="AW429" s="22">
        <f t="shared" si="78"/>
        <v>40.894399999999997</v>
      </c>
    </row>
    <row r="430" spans="1:49" hidden="1" x14ac:dyDescent="0.3">
      <c r="A430" s="20">
        <v>45353.291666666664</v>
      </c>
      <c r="B430" s="19">
        <v>0</v>
      </c>
      <c r="C430" s="19">
        <v>3</v>
      </c>
      <c r="D430" s="19">
        <v>10</v>
      </c>
      <c r="E430" s="19">
        <v>89</v>
      </c>
      <c r="F430" s="19">
        <v>75</v>
      </c>
      <c r="G430" s="19">
        <v>48</v>
      </c>
      <c r="H430" s="19">
        <v>2370</v>
      </c>
      <c r="I430" s="19">
        <v>39</v>
      </c>
      <c r="J430" s="19">
        <v>75</v>
      </c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N430" s="21">
        <f t="shared" si="70"/>
        <v>45353.291666666664</v>
      </c>
      <c r="AO430" s="22">
        <f t="shared" si="71"/>
        <v>1.8304</v>
      </c>
      <c r="AP430" s="22">
        <f t="shared" si="72"/>
        <v>3.3723999999999998</v>
      </c>
      <c r="AQ430" s="22">
        <f t="shared" si="79"/>
        <v>6.9704000000000006</v>
      </c>
      <c r="AR430" s="22">
        <f t="shared" si="73"/>
        <v>47.5764</v>
      </c>
      <c r="AS430" s="22">
        <f t="shared" si="74"/>
        <v>40.380400000000002</v>
      </c>
      <c r="AT430" s="22">
        <f t="shared" si="75"/>
        <v>26.502400000000002</v>
      </c>
      <c r="AU430" s="22">
        <f t="shared" si="76"/>
        <v>1220.0104000000001</v>
      </c>
      <c r="AV430" s="22">
        <f t="shared" si="77"/>
        <v>21.8764</v>
      </c>
      <c r="AW430" s="22">
        <f t="shared" si="78"/>
        <v>40.380400000000002</v>
      </c>
    </row>
    <row r="431" spans="1:49" hidden="1" x14ac:dyDescent="0.3">
      <c r="A431" s="20">
        <v>45353.298611111109</v>
      </c>
      <c r="B431" s="19">
        <v>0</v>
      </c>
      <c r="C431" s="19">
        <v>3</v>
      </c>
      <c r="D431" s="19">
        <v>15</v>
      </c>
      <c r="E431" s="19">
        <v>89</v>
      </c>
      <c r="F431" s="19">
        <v>77</v>
      </c>
      <c r="G431" s="19">
        <v>25</v>
      </c>
      <c r="H431" s="19">
        <v>2371</v>
      </c>
      <c r="I431" s="19">
        <v>41</v>
      </c>
      <c r="J431" s="19">
        <v>75</v>
      </c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N431" s="21">
        <f t="shared" si="70"/>
        <v>45353.298611111109</v>
      </c>
      <c r="AO431" s="22">
        <f t="shared" si="71"/>
        <v>1.8304</v>
      </c>
      <c r="AP431" s="22">
        <f t="shared" si="72"/>
        <v>3.3723999999999998</v>
      </c>
      <c r="AQ431" s="22">
        <f t="shared" si="79"/>
        <v>9.5404</v>
      </c>
      <c r="AR431" s="22">
        <f t="shared" si="73"/>
        <v>47.5764</v>
      </c>
      <c r="AS431" s="22">
        <f t="shared" si="74"/>
        <v>41.4084</v>
      </c>
      <c r="AT431" s="22">
        <f t="shared" si="75"/>
        <v>14.680399999999999</v>
      </c>
      <c r="AU431" s="22">
        <f t="shared" si="76"/>
        <v>1220.5244</v>
      </c>
      <c r="AV431" s="22">
        <f t="shared" si="77"/>
        <v>22.904400000000003</v>
      </c>
      <c r="AW431" s="22">
        <f t="shared" si="78"/>
        <v>40.380400000000002</v>
      </c>
    </row>
    <row r="432" spans="1:49" hidden="1" x14ac:dyDescent="0.3">
      <c r="A432" s="20">
        <v>45353.305555555555</v>
      </c>
      <c r="B432" s="19">
        <v>0</v>
      </c>
      <c r="C432" s="19">
        <v>4</v>
      </c>
      <c r="D432" s="19">
        <v>28</v>
      </c>
      <c r="E432" s="19">
        <v>91</v>
      </c>
      <c r="F432" s="19">
        <v>73</v>
      </c>
      <c r="G432" s="19">
        <v>29</v>
      </c>
      <c r="H432" s="19">
        <v>2370</v>
      </c>
      <c r="I432" s="19">
        <v>40</v>
      </c>
      <c r="J432" s="19">
        <v>70</v>
      </c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N432" s="21">
        <f t="shared" si="70"/>
        <v>45353.305555555555</v>
      </c>
      <c r="AO432" s="22">
        <f t="shared" si="71"/>
        <v>1.8304</v>
      </c>
      <c r="AP432" s="22">
        <f t="shared" si="72"/>
        <v>3.8864000000000001</v>
      </c>
      <c r="AQ432" s="22">
        <f t="shared" si="79"/>
        <v>16.2224</v>
      </c>
      <c r="AR432" s="22">
        <f t="shared" si="73"/>
        <v>48.604399999999998</v>
      </c>
      <c r="AS432" s="22">
        <f t="shared" si="74"/>
        <v>39.352399999999996</v>
      </c>
      <c r="AT432" s="22">
        <f t="shared" si="75"/>
        <v>16.7364</v>
      </c>
      <c r="AU432" s="22">
        <f t="shared" si="76"/>
        <v>1220.0104000000001</v>
      </c>
      <c r="AV432" s="22">
        <f t="shared" si="77"/>
        <v>22.390400000000003</v>
      </c>
      <c r="AW432" s="22">
        <f t="shared" si="78"/>
        <v>37.810400000000001</v>
      </c>
    </row>
    <row r="433" spans="1:49" hidden="1" x14ac:dyDescent="0.3">
      <c r="A433" s="20">
        <v>45353.3125</v>
      </c>
      <c r="B433" s="19">
        <v>0</v>
      </c>
      <c r="C433" s="19">
        <v>3</v>
      </c>
      <c r="D433" s="19">
        <v>31</v>
      </c>
      <c r="E433" s="19">
        <v>93</v>
      </c>
      <c r="F433" s="19">
        <v>72</v>
      </c>
      <c r="G433" s="19">
        <v>32</v>
      </c>
      <c r="H433" s="19">
        <v>2370</v>
      </c>
      <c r="I433" s="19">
        <v>42</v>
      </c>
      <c r="J433" s="19">
        <v>64</v>
      </c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N433" s="21">
        <f t="shared" si="70"/>
        <v>45353.3125</v>
      </c>
      <c r="AO433" s="22">
        <f t="shared" si="71"/>
        <v>1.8304</v>
      </c>
      <c r="AP433" s="22">
        <f t="shared" si="72"/>
        <v>3.3723999999999998</v>
      </c>
      <c r="AQ433" s="22">
        <f t="shared" si="79"/>
        <v>17.764400000000002</v>
      </c>
      <c r="AR433" s="22">
        <f t="shared" si="73"/>
        <v>49.632399999999997</v>
      </c>
      <c r="AS433" s="22">
        <f t="shared" si="74"/>
        <v>38.8384</v>
      </c>
      <c r="AT433" s="22">
        <f t="shared" si="75"/>
        <v>18.278400000000001</v>
      </c>
      <c r="AU433" s="22">
        <f t="shared" si="76"/>
        <v>1220.0104000000001</v>
      </c>
      <c r="AV433" s="22">
        <f t="shared" si="77"/>
        <v>23.418400000000002</v>
      </c>
      <c r="AW433" s="22">
        <f t="shared" si="78"/>
        <v>34.726399999999998</v>
      </c>
    </row>
    <row r="434" spans="1:49" hidden="1" x14ac:dyDescent="0.3">
      <c r="A434" s="20">
        <v>45350.298611111109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N434" s="21">
        <f t="shared" si="70"/>
        <v>45350.298611111109</v>
      </c>
      <c r="AO434" s="22" t="str">
        <f t="shared" si="71"/>
        <v/>
      </c>
      <c r="AP434" s="22" t="str">
        <f t="shared" si="72"/>
        <v/>
      </c>
      <c r="AQ434" s="22" t="str">
        <f t="shared" si="79"/>
        <v/>
      </c>
      <c r="AR434" s="22" t="str">
        <f t="shared" si="73"/>
        <v/>
      </c>
      <c r="AS434" s="22" t="str">
        <f t="shared" si="74"/>
        <v/>
      </c>
      <c r="AT434" s="22" t="str">
        <f t="shared" si="75"/>
        <v/>
      </c>
      <c r="AU434" s="22" t="str">
        <f t="shared" si="76"/>
        <v/>
      </c>
      <c r="AV434" s="22" t="str">
        <f t="shared" si="77"/>
        <v/>
      </c>
      <c r="AW434" s="22" t="str">
        <f t="shared" si="78"/>
        <v/>
      </c>
    </row>
    <row r="435" spans="1:49" hidden="1" x14ac:dyDescent="0.3">
      <c r="AN435" s="21"/>
      <c r="AO435" s="22">
        <f>SUM(AO2:AO434)</f>
        <v>6186.7047999999832</v>
      </c>
      <c r="AP435" s="22">
        <f t="shared" ref="AP435:AW435" si="80">SUM(AP2:AP434)</f>
        <v>8077.710800000008</v>
      </c>
      <c r="AQ435" s="22">
        <f t="shared" si="80"/>
        <v>6942.2847999999831</v>
      </c>
      <c r="AR435" s="22">
        <f t="shared" si="80"/>
        <v>10567.012799999997</v>
      </c>
      <c r="AS435" s="22">
        <f t="shared" si="80"/>
        <v>8605.5887999999977</v>
      </c>
      <c r="AT435" s="22">
        <f t="shared" si="80"/>
        <v>14048.334800000017</v>
      </c>
      <c r="AU435" s="22">
        <f t="shared" si="80"/>
        <v>524794.20080000127</v>
      </c>
      <c r="AV435" s="22">
        <f t="shared" si="80"/>
        <v>6857.9888000000046</v>
      </c>
      <c r="AW435" s="22">
        <f t="shared" si="80"/>
        <v>5616.8739999999998</v>
      </c>
    </row>
    <row r="436" spans="1:49" hidden="1" x14ac:dyDescent="0.3">
      <c r="AN436" s="18" t="s">
        <v>0</v>
      </c>
      <c r="AO436" s="22">
        <f>AO435/432</f>
        <v>14.321075925925888</v>
      </c>
      <c r="AP436" s="22">
        <f t="shared" ref="AP436:AW436" si="81">AP435/432</f>
        <v>18.69840462962965</v>
      </c>
      <c r="AQ436" s="22">
        <f t="shared" si="81"/>
        <v>16.070103703703666</v>
      </c>
      <c r="AR436" s="22">
        <f t="shared" si="81"/>
        <v>24.460677777777772</v>
      </c>
      <c r="AS436" s="22">
        <f t="shared" si="81"/>
        <v>19.920344444444439</v>
      </c>
      <c r="AT436" s="22">
        <f t="shared" si="81"/>
        <v>32.519293518518559</v>
      </c>
      <c r="AU436" s="22">
        <f t="shared" si="81"/>
        <v>1214.8013907407437</v>
      </c>
      <c r="AV436" s="22">
        <f t="shared" si="81"/>
        <v>15.874974074074085</v>
      </c>
      <c r="AW436" s="22">
        <f t="shared" si="81"/>
        <v>13.002023148148147</v>
      </c>
    </row>
    <row r="437" spans="1:49" hidden="1" x14ac:dyDescent="0.3">
      <c r="AN437" s="18" t="s">
        <v>1</v>
      </c>
      <c r="AO437" s="22">
        <f>COUNTBLANK(AO2:AO434)</f>
        <v>1</v>
      </c>
      <c r="AP437" s="22">
        <f t="shared" ref="AP437:AW437" si="82">COUNTBLANK(AP2:AP434)</f>
        <v>1</v>
      </c>
      <c r="AQ437" s="22">
        <f t="shared" si="82"/>
        <v>1</v>
      </c>
      <c r="AR437" s="22">
        <f t="shared" si="82"/>
        <v>1</v>
      </c>
      <c r="AS437" s="22">
        <f t="shared" si="82"/>
        <v>1</v>
      </c>
      <c r="AT437" s="22">
        <f t="shared" si="82"/>
        <v>1</v>
      </c>
      <c r="AU437" s="22">
        <f t="shared" si="82"/>
        <v>1</v>
      </c>
      <c r="AV437" s="22">
        <f t="shared" si="82"/>
        <v>1</v>
      </c>
      <c r="AW437" s="22">
        <f t="shared" si="82"/>
        <v>93</v>
      </c>
    </row>
    <row r="438" spans="1:49" hidden="1" x14ac:dyDescent="0.3">
      <c r="AN438" s="18" t="s">
        <v>8</v>
      </c>
      <c r="AO438" s="22">
        <f>433-AO437</f>
        <v>432</v>
      </c>
      <c r="AP438" s="22">
        <f t="shared" ref="AP438:AW438" si="83">433-AP437</f>
        <v>432</v>
      </c>
      <c r="AQ438" s="22">
        <f t="shared" si="83"/>
        <v>432</v>
      </c>
      <c r="AR438" s="22">
        <f t="shared" si="83"/>
        <v>432</v>
      </c>
      <c r="AS438" s="22">
        <f t="shared" si="83"/>
        <v>432</v>
      </c>
      <c r="AT438" s="22">
        <f t="shared" si="83"/>
        <v>432</v>
      </c>
      <c r="AU438" s="22">
        <f t="shared" si="83"/>
        <v>432</v>
      </c>
      <c r="AV438" s="22">
        <f t="shared" si="83"/>
        <v>432</v>
      </c>
      <c r="AW438" s="22">
        <f t="shared" si="83"/>
        <v>340</v>
      </c>
    </row>
    <row r="439" spans="1:49" hidden="1" x14ac:dyDescent="0.3">
      <c r="AN439" s="18" t="s">
        <v>11</v>
      </c>
      <c r="AO439" s="22">
        <f>COUNTIF(AO$2:AO$434,"&gt;= 9")</f>
        <v>182</v>
      </c>
      <c r="AP439" s="22">
        <f t="shared" ref="AP439:AW439" si="84">COUNTIF(AP$2:AP$434,"&gt;= 9")</f>
        <v>266</v>
      </c>
      <c r="AQ439" s="22">
        <f t="shared" si="84"/>
        <v>152</v>
      </c>
      <c r="AR439" s="22">
        <f t="shared" si="84"/>
        <v>264</v>
      </c>
      <c r="AS439" s="22">
        <f t="shared" si="84"/>
        <v>256</v>
      </c>
      <c r="AT439" s="22">
        <f t="shared" si="84"/>
        <v>432</v>
      </c>
      <c r="AU439" s="22">
        <f t="shared" si="84"/>
        <v>432</v>
      </c>
      <c r="AV439" s="22">
        <f t="shared" si="84"/>
        <v>282</v>
      </c>
      <c r="AW439" s="22">
        <f t="shared" si="84"/>
        <v>186</v>
      </c>
    </row>
    <row r="440" spans="1:49" hidden="1" x14ac:dyDescent="0.3">
      <c r="AN440" s="18" t="s">
        <v>12</v>
      </c>
      <c r="AO440" s="22">
        <f>COUNTIF(AO$2:AO$434,"&gt;= 15")</f>
        <v>126</v>
      </c>
      <c r="AP440" s="22">
        <f t="shared" ref="AP440:AW440" si="85">COUNTIF(AP$2:AP$434,"&gt;= 15")</f>
        <v>206</v>
      </c>
      <c r="AQ440" s="22">
        <f t="shared" si="85"/>
        <v>141</v>
      </c>
      <c r="AR440" s="22">
        <f t="shared" si="85"/>
        <v>215</v>
      </c>
      <c r="AS440" s="22">
        <f t="shared" si="85"/>
        <v>236</v>
      </c>
      <c r="AT440" s="22">
        <f t="shared" si="85"/>
        <v>341</v>
      </c>
      <c r="AU440" s="22">
        <f t="shared" si="85"/>
        <v>432</v>
      </c>
      <c r="AV440" s="22">
        <f t="shared" si="85"/>
        <v>211</v>
      </c>
      <c r="AW440" s="22">
        <f t="shared" si="85"/>
        <v>146</v>
      </c>
    </row>
    <row r="441" spans="1:49" hidden="1" x14ac:dyDescent="0.3">
      <c r="AN441" s="18" t="s">
        <v>2</v>
      </c>
      <c r="AO441" s="22">
        <f t="shared" ref="AO441:AW441" si="86">COUNTIF(AO$2:AO$434,"&gt;= 25")</f>
        <v>98</v>
      </c>
      <c r="AP441" s="22">
        <f t="shared" si="86"/>
        <v>125</v>
      </c>
      <c r="AQ441" s="22">
        <f t="shared" si="86"/>
        <v>136</v>
      </c>
      <c r="AR441" s="22">
        <f t="shared" si="86"/>
        <v>199</v>
      </c>
      <c r="AS441" s="22">
        <f t="shared" si="86"/>
        <v>174</v>
      </c>
      <c r="AT441" s="22">
        <f t="shared" si="86"/>
        <v>255</v>
      </c>
      <c r="AU441" s="22">
        <f t="shared" si="86"/>
        <v>432</v>
      </c>
      <c r="AV441" s="22">
        <f t="shared" si="86"/>
        <v>95</v>
      </c>
      <c r="AW441" s="22">
        <f t="shared" si="86"/>
        <v>116</v>
      </c>
    </row>
    <row r="442" spans="1:49" hidden="1" x14ac:dyDescent="0.3">
      <c r="AN442" s="18" t="s">
        <v>3</v>
      </c>
      <c r="AO442" s="22">
        <f t="shared" ref="AO442:AW442" si="87">COUNTIF(AO$2:AO$434,"&gt;= 35")</f>
        <v>84</v>
      </c>
      <c r="AP442" s="22">
        <f t="shared" si="87"/>
        <v>81</v>
      </c>
      <c r="AQ442" s="22">
        <f t="shared" si="87"/>
        <v>113</v>
      </c>
      <c r="AR442" s="22">
        <f t="shared" si="87"/>
        <v>133</v>
      </c>
      <c r="AS442" s="22">
        <f t="shared" si="87"/>
        <v>113</v>
      </c>
      <c r="AT442" s="22">
        <f t="shared" si="87"/>
        <v>179</v>
      </c>
      <c r="AU442" s="22">
        <f t="shared" si="87"/>
        <v>432</v>
      </c>
      <c r="AV442" s="22">
        <f t="shared" si="87"/>
        <v>4</v>
      </c>
      <c r="AW442" s="22">
        <f t="shared" si="87"/>
        <v>72</v>
      </c>
    </row>
    <row r="443" spans="1:49" hidden="1" x14ac:dyDescent="0.3">
      <c r="AN443" s="18" t="s">
        <v>4</v>
      </c>
      <c r="AO443" s="22">
        <f t="shared" ref="AO443:AW443" si="88">COUNTIF(AO$2:AO$434,"&gt;= 45")</f>
        <v>40</v>
      </c>
      <c r="AP443" s="22">
        <f t="shared" si="88"/>
        <v>53</v>
      </c>
      <c r="AQ443" s="22">
        <f t="shared" si="88"/>
        <v>69</v>
      </c>
      <c r="AR443" s="22">
        <f t="shared" si="88"/>
        <v>107</v>
      </c>
      <c r="AS443" s="22">
        <f t="shared" si="88"/>
        <v>5</v>
      </c>
      <c r="AT443" s="22">
        <f t="shared" si="88"/>
        <v>81</v>
      </c>
      <c r="AU443" s="22">
        <f t="shared" si="88"/>
        <v>432</v>
      </c>
      <c r="AV443" s="22">
        <f t="shared" si="88"/>
        <v>2</v>
      </c>
      <c r="AW443" s="22">
        <f t="shared" si="88"/>
        <v>0</v>
      </c>
    </row>
    <row r="444" spans="1:49" hidden="1" x14ac:dyDescent="0.3">
      <c r="AN444" s="18" t="s">
        <v>5</v>
      </c>
      <c r="AO444" s="22">
        <f t="shared" ref="AO444:AW444" si="89">COUNTIF(AO$2:AO$434,"&gt;= 55")</f>
        <v>3</v>
      </c>
      <c r="AP444" s="22">
        <f t="shared" si="89"/>
        <v>5</v>
      </c>
      <c r="AQ444" s="22">
        <f t="shared" si="89"/>
        <v>25</v>
      </c>
      <c r="AR444" s="22">
        <f t="shared" si="89"/>
        <v>40</v>
      </c>
      <c r="AS444" s="22">
        <f t="shared" si="89"/>
        <v>0</v>
      </c>
      <c r="AT444" s="22">
        <f t="shared" si="89"/>
        <v>49</v>
      </c>
      <c r="AU444" s="22">
        <f t="shared" si="89"/>
        <v>432</v>
      </c>
      <c r="AV444" s="22">
        <f t="shared" si="89"/>
        <v>0</v>
      </c>
      <c r="AW444" s="22">
        <f t="shared" si="89"/>
        <v>0</v>
      </c>
    </row>
    <row r="445" spans="1:49" hidden="1" x14ac:dyDescent="0.3">
      <c r="AN445" s="18" t="s">
        <v>6</v>
      </c>
      <c r="AO445" s="22">
        <f t="shared" ref="AO445:AW445" si="90">COUNTIF(AO$2:AO$434,"&gt;= 65")</f>
        <v>0</v>
      </c>
      <c r="AP445" s="22">
        <f t="shared" si="90"/>
        <v>4</v>
      </c>
      <c r="AQ445" s="22">
        <f t="shared" si="90"/>
        <v>0</v>
      </c>
      <c r="AR445" s="22">
        <f t="shared" si="90"/>
        <v>0</v>
      </c>
      <c r="AS445" s="22">
        <f t="shared" si="90"/>
        <v>0</v>
      </c>
      <c r="AT445" s="22">
        <f t="shared" si="90"/>
        <v>37</v>
      </c>
      <c r="AU445" s="22">
        <f t="shared" si="90"/>
        <v>432</v>
      </c>
      <c r="AV445" s="22">
        <f t="shared" si="90"/>
        <v>0</v>
      </c>
      <c r="AW445" s="22">
        <f t="shared" si="90"/>
        <v>0</v>
      </c>
    </row>
    <row r="446" spans="1:49" hidden="1" x14ac:dyDescent="0.3">
      <c r="AN446" s="18" t="s">
        <v>7</v>
      </c>
      <c r="AO446" s="22">
        <f t="shared" ref="AO446:AW446" si="91">COUNTIF(AO$2:AO$434,"&gt;= 75")</f>
        <v>0</v>
      </c>
      <c r="AP446" s="22">
        <f t="shared" si="91"/>
        <v>0</v>
      </c>
      <c r="AQ446" s="22">
        <f t="shared" si="91"/>
        <v>0</v>
      </c>
      <c r="AR446" s="22">
        <f t="shared" si="91"/>
        <v>0</v>
      </c>
      <c r="AS446" s="22">
        <f t="shared" si="91"/>
        <v>0</v>
      </c>
      <c r="AT446" s="22">
        <f t="shared" si="91"/>
        <v>9</v>
      </c>
      <c r="AU446" s="22">
        <f t="shared" si="91"/>
        <v>432</v>
      </c>
      <c r="AV446" s="22">
        <f t="shared" si="91"/>
        <v>0</v>
      </c>
      <c r="AW446" s="22">
        <f t="shared" si="91"/>
        <v>0</v>
      </c>
    </row>
    <row r="447" spans="1:49" x14ac:dyDescent="0.3">
      <c r="AN447" s="15" t="s">
        <v>9</v>
      </c>
      <c r="AO447" s="16">
        <f>AO435/(432-AO437)</f>
        <v>14.354303480278384</v>
      </c>
      <c r="AP447" s="16">
        <f t="shared" ref="AP447:AW447" si="92">AP435/(432-AP437)</f>
        <v>18.741788399071943</v>
      </c>
      <c r="AQ447" s="16">
        <f t="shared" si="92"/>
        <v>16.107389327146134</v>
      </c>
      <c r="AR447" s="16">
        <f t="shared" si="92"/>
        <v>24.517431090487232</v>
      </c>
      <c r="AS447" s="16">
        <f t="shared" si="92"/>
        <v>19.966563341067282</v>
      </c>
      <c r="AT447" s="16">
        <f t="shared" si="92"/>
        <v>32.594744315545285</v>
      </c>
      <c r="AU447" s="16">
        <f t="shared" si="92"/>
        <v>1217.6199554524392</v>
      </c>
      <c r="AV447" s="16">
        <f t="shared" si="92"/>
        <v>15.911806960556856</v>
      </c>
      <c r="AW447" s="16">
        <f t="shared" si="92"/>
        <v>16.568949852507373</v>
      </c>
    </row>
    <row r="448" spans="1:49" x14ac:dyDescent="0.3">
      <c r="AN448" s="1" t="s">
        <v>14</v>
      </c>
      <c r="AO448" s="8">
        <f>AO$439/AO$438</f>
        <v>0.42129629629629628</v>
      </c>
      <c r="AP448" s="8">
        <f t="shared" ref="AP448:AW448" si="93">AP$439/AP$438</f>
        <v>0.6157407407407407</v>
      </c>
      <c r="AQ448" s="8">
        <f t="shared" si="93"/>
        <v>0.35185185185185186</v>
      </c>
      <c r="AR448" s="8">
        <f t="shared" si="93"/>
        <v>0.61111111111111116</v>
      </c>
      <c r="AS448" s="8">
        <f t="shared" si="93"/>
        <v>0.59259259259259256</v>
      </c>
      <c r="AT448" s="8">
        <f t="shared" si="93"/>
        <v>1</v>
      </c>
      <c r="AU448" s="8">
        <f t="shared" si="93"/>
        <v>1</v>
      </c>
      <c r="AV448" s="8">
        <f t="shared" si="93"/>
        <v>0.65277777777777779</v>
      </c>
      <c r="AW448" s="8">
        <f t="shared" si="93"/>
        <v>0.54705882352941182</v>
      </c>
    </row>
    <row r="449" spans="40:49" x14ac:dyDescent="0.3">
      <c r="AN449" s="1" t="s">
        <v>15</v>
      </c>
      <c r="AO449" s="8">
        <f>AO$440/AO$438</f>
        <v>0.29166666666666669</v>
      </c>
      <c r="AP449" s="8">
        <f t="shared" ref="AP449:AW449" si="94">AP$440/AP$438</f>
        <v>0.47685185185185186</v>
      </c>
      <c r="AQ449" s="8">
        <f t="shared" si="94"/>
        <v>0.3263888888888889</v>
      </c>
      <c r="AR449" s="8">
        <f t="shared" si="94"/>
        <v>0.49768518518518517</v>
      </c>
      <c r="AS449" s="8">
        <f t="shared" si="94"/>
        <v>0.54629629629629628</v>
      </c>
      <c r="AT449" s="8">
        <f t="shared" si="94"/>
        <v>0.78935185185185186</v>
      </c>
      <c r="AU449" s="8">
        <f t="shared" si="94"/>
        <v>1</v>
      </c>
      <c r="AV449" s="8">
        <f t="shared" si="94"/>
        <v>0.48842592592592593</v>
      </c>
      <c r="AW449" s="8">
        <f t="shared" si="94"/>
        <v>0.42941176470588233</v>
      </c>
    </row>
    <row r="450" spans="40:49" x14ac:dyDescent="0.3">
      <c r="AN450" s="2" t="s">
        <v>16</v>
      </c>
      <c r="AO450" s="9">
        <f>AO$441/AO$438</f>
        <v>0.22685185185185186</v>
      </c>
      <c r="AP450" s="9">
        <f t="shared" ref="AP450:AW450" si="95">AP$441/AP$438</f>
        <v>0.28935185185185186</v>
      </c>
      <c r="AQ450" s="9">
        <f t="shared" si="95"/>
        <v>0.31481481481481483</v>
      </c>
      <c r="AR450" s="9">
        <f t="shared" si="95"/>
        <v>0.46064814814814814</v>
      </c>
      <c r="AS450" s="9">
        <f t="shared" si="95"/>
        <v>0.40277777777777779</v>
      </c>
      <c r="AT450" s="9">
        <f t="shared" si="95"/>
        <v>0.59027777777777779</v>
      </c>
      <c r="AU450" s="9">
        <f t="shared" si="95"/>
        <v>1</v>
      </c>
      <c r="AV450" s="9">
        <f t="shared" si="95"/>
        <v>0.21990740740740741</v>
      </c>
      <c r="AW450" s="9">
        <f t="shared" si="95"/>
        <v>0.3411764705882353</v>
      </c>
    </row>
    <row r="451" spans="40:49" x14ac:dyDescent="0.3">
      <c r="AN451" s="3" t="s">
        <v>17</v>
      </c>
      <c r="AO451" s="10">
        <f>AO$442/AO$438</f>
        <v>0.19444444444444445</v>
      </c>
      <c r="AP451" s="10">
        <f t="shared" ref="AP451:AW451" si="96">AP$442/AP$438</f>
        <v>0.1875</v>
      </c>
      <c r="AQ451" s="10">
        <f t="shared" si="96"/>
        <v>0.26157407407407407</v>
      </c>
      <c r="AR451" s="10">
        <f t="shared" si="96"/>
        <v>0.30787037037037035</v>
      </c>
      <c r="AS451" s="10">
        <f t="shared" si="96"/>
        <v>0.26157407407407407</v>
      </c>
      <c r="AT451" s="10">
        <f t="shared" si="96"/>
        <v>0.41435185185185186</v>
      </c>
      <c r="AU451" s="10">
        <f t="shared" si="96"/>
        <v>1</v>
      </c>
      <c r="AV451" s="10">
        <f t="shared" si="96"/>
        <v>9.2592592592592587E-3</v>
      </c>
      <c r="AW451" s="10">
        <f t="shared" si="96"/>
        <v>0.21176470588235294</v>
      </c>
    </row>
    <row r="452" spans="40:49" x14ac:dyDescent="0.3">
      <c r="AN452" s="4" t="s">
        <v>18</v>
      </c>
      <c r="AO452" s="11">
        <f>AO$443/AO$438</f>
        <v>9.2592592592592587E-2</v>
      </c>
      <c r="AP452" s="11">
        <f t="shared" ref="AP452:AW452" si="97">AP$443/AP$438</f>
        <v>0.12268518518518519</v>
      </c>
      <c r="AQ452" s="11">
        <f t="shared" si="97"/>
        <v>0.15972222222222221</v>
      </c>
      <c r="AR452" s="11">
        <f t="shared" si="97"/>
        <v>0.24768518518518517</v>
      </c>
      <c r="AS452" s="11">
        <f t="shared" si="97"/>
        <v>1.1574074074074073E-2</v>
      </c>
      <c r="AT452" s="11">
        <f t="shared" si="97"/>
        <v>0.1875</v>
      </c>
      <c r="AU452" s="11">
        <f t="shared" si="97"/>
        <v>1</v>
      </c>
      <c r="AV452" s="11">
        <f t="shared" si="97"/>
        <v>4.6296296296296294E-3</v>
      </c>
      <c r="AW452" s="11">
        <f t="shared" si="97"/>
        <v>0</v>
      </c>
    </row>
    <row r="453" spans="40:49" x14ac:dyDescent="0.3">
      <c r="AN453" s="7" t="s">
        <v>19</v>
      </c>
      <c r="AO453" s="12">
        <f>AO$444/AO$438</f>
        <v>6.9444444444444441E-3</v>
      </c>
      <c r="AP453" s="12">
        <f t="shared" ref="AP453:AW453" si="98">AP$444/AP$438</f>
        <v>1.1574074074074073E-2</v>
      </c>
      <c r="AQ453" s="12">
        <f t="shared" si="98"/>
        <v>5.7870370370370371E-2</v>
      </c>
      <c r="AR453" s="12">
        <f t="shared" si="98"/>
        <v>9.2592592592592587E-2</v>
      </c>
      <c r="AS453" s="12">
        <f t="shared" si="98"/>
        <v>0</v>
      </c>
      <c r="AT453" s="12">
        <f t="shared" si="98"/>
        <v>0.11342592592592593</v>
      </c>
      <c r="AU453" s="12">
        <f t="shared" si="98"/>
        <v>1</v>
      </c>
      <c r="AV453" s="12">
        <f t="shared" si="98"/>
        <v>0</v>
      </c>
      <c r="AW453" s="12">
        <f t="shared" si="98"/>
        <v>0</v>
      </c>
    </row>
    <row r="454" spans="40:49" x14ac:dyDescent="0.3">
      <c r="AN454" s="5" t="s">
        <v>20</v>
      </c>
      <c r="AO454" s="13">
        <f>AO$445/AO$438</f>
        <v>0</v>
      </c>
      <c r="AP454" s="13">
        <f t="shared" ref="AP454:AW454" si="99">AP$445/AP$438</f>
        <v>9.2592592592592587E-3</v>
      </c>
      <c r="AQ454" s="13">
        <f t="shared" si="99"/>
        <v>0</v>
      </c>
      <c r="AR454" s="13">
        <f t="shared" si="99"/>
        <v>0</v>
      </c>
      <c r="AS454" s="13">
        <f t="shared" si="99"/>
        <v>0</v>
      </c>
      <c r="AT454" s="13">
        <f t="shared" si="99"/>
        <v>8.5648148148148154E-2</v>
      </c>
      <c r="AU454" s="13">
        <f t="shared" si="99"/>
        <v>1</v>
      </c>
      <c r="AV454" s="13">
        <f t="shared" si="99"/>
        <v>0</v>
      </c>
      <c r="AW454" s="13">
        <f t="shared" si="99"/>
        <v>0</v>
      </c>
    </row>
    <row r="455" spans="40:49" x14ac:dyDescent="0.3">
      <c r="AN455" s="6" t="s">
        <v>21</v>
      </c>
      <c r="AO455" s="14">
        <f>AO$446/AO$438</f>
        <v>0</v>
      </c>
      <c r="AP455" s="14">
        <f t="shared" ref="AP455:AW455" si="100">AP$446/AP$438</f>
        <v>0</v>
      </c>
      <c r="AQ455" s="14">
        <f t="shared" si="100"/>
        <v>0</v>
      </c>
      <c r="AR455" s="14">
        <f t="shared" si="100"/>
        <v>0</v>
      </c>
      <c r="AS455" s="14">
        <f t="shared" si="100"/>
        <v>0</v>
      </c>
      <c r="AT455" s="14">
        <f t="shared" si="100"/>
        <v>2.0833333333333332E-2</v>
      </c>
      <c r="AU455" s="14">
        <f t="shared" si="100"/>
        <v>1</v>
      </c>
      <c r="AV455" s="14">
        <f t="shared" si="100"/>
        <v>0</v>
      </c>
      <c r="AW455" s="14">
        <f t="shared" si="100"/>
        <v>0</v>
      </c>
    </row>
    <row r="456" spans="40:49" x14ac:dyDescent="0.3">
      <c r="AO456" s="17" t="str">
        <f>AO1</f>
        <v>AMS Allergy Amarillo A</v>
      </c>
      <c r="AP456" s="17" t="str">
        <f t="shared" ref="AP456:AW456" si="101">AP1</f>
        <v>Amarillo A</v>
      </c>
      <c r="AQ456" s="17" t="str">
        <f t="shared" si="101"/>
        <v>APCD Carlton A</v>
      </c>
      <c r="AR456" s="17" t="str">
        <f t="shared" si="101"/>
        <v>11 S Lyons St A</v>
      </c>
      <c r="AS456" s="17" t="str">
        <f t="shared" si="101"/>
        <v>Nick Parents’ A</v>
      </c>
      <c r="AT456" s="17" t="str">
        <f t="shared" si="101"/>
        <v>Anderson Compound A</v>
      </c>
      <c r="AU456" s="17" t="str">
        <f t="shared" si="101"/>
        <v>Notrees, TX A</v>
      </c>
      <c r="AV456" s="17" t="str">
        <f t="shared" si="101"/>
        <v>809 A</v>
      </c>
      <c r="AW456" s="17" t="str">
        <f t="shared" si="101"/>
        <v>Schoner See A</v>
      </c>
    </row>
    <row r="457" spans="40:49" x14ac:dyDescent="0.3">
      <c r="AO457" t="s">
        <v>31</v>
      </c>
      <c r="AP457" t="s">
        <v>31</v>
      </c>
      <c r="AQ457" t="s">
        <v>31</v>
      </c>
      <c r="AR457" t="s">
        <v>31</v>
      </c>
      <c r="AS457" t="s">
        <v>31</v>
      </c>
      <c r="AT457" t="s">
        <v>31</v>
      </c>
      <c r="AU457" t="s">
        <v>31</v>
      </c>
      <c r="AV457" t="s">
        <v>31</v>
      </c>
      <c r="AW457" t="s">
        <v>31</v>
      </c>
    </row>
    <row r="458" spans="40:49" x14ac:dyDescent="0.3">
      <c r="AN458" t="s">
        <v>10</v>
      </c>
      <c r="AO458" s="18">
        <v>1</v>
      </c>
      <c r="AP458" s="18">
        <f>AO458+1</f>
        <v>2</v>
      </c>
      <c r="AQ458" s="18">
        <f t="shared" ref="AQ458:AW458" si="102">AP458+1</f>
        <v>3</v>
      </c>
      <c r="AR458" s="18">
        <f t="shared" si="102"/>
        <v>4</v>
      </c>
      <c r="AS458" s="18">
        <f t="shared" si="102"/>
        <v>5</v>
      </c>
      <c r="AT458" s="18">
        <f t="shared" si="102"/>
        <v>6</v>
      </c>
      <c r="AU458" s="18">
        <f t="shared" si="102"/>
        <v>7</v>
      </c>
      <c r="AV458" s="18">
        <f t="shared" si="102"/>
        <v>8</v>
      </c>
      <c r="AW458" s="18">
        <f t="shared" si="102"/>
        <v>9</v>
      </c>
    </row>
    <row r="459" spans="40:49" x14ac:dyDescent="0.3">
      <c r="AN459" t="s">
        <v>32</v>
      </c>
    </row>
    <row r="467" spans="41:41" x14ac:dyDescent="0.3">
      <c r="AO467" t="str">
        <f>IF(B468&lt;&gt;"", (B468*0.514)+1.8304,"")</f>
        <v/>
      </c>
    </row>
    <row r="468" spans="41:41" x14ac:dyDescent="0.3">
      <c r="AO468" t="str">
        <f>IF(B469&lt;&gt;"", (B469*0.514)+1.8304,"")</f>
        <v/>
      </c>
    </row>
    <row r="469" spans="41:41" x14ac:dyDescent="0.3">
      <c r="AO469" t="str">
        <f>IF(B470&lt;&gt;"", (B470*0.514)+1.8304,"")</f>
        <v/>
      </c>
    </row>
    <row r="470" spans="41:41" x14ac:dyDescent="0.3">
      <c r="AO470" t="str">
        <f>IF(B471&lt;&gt;"", (B471*0.514)+1.8304,"")</f>
        <v/>
      </c>
    </row>
  </sheetData>
  <conditionalFormatting sqref="AO447:AW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2024-03-02T15:09:29Z</dcterms:modified>
</cp:coreProperties>
</file>