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A CA ME Canada only\year\"/>
    </mc:Choice>
  </mc:AlternateContent>
  <xr:revisionPtr revIDLastSave="0" documentId="13_ncr:1_{E7BDB09E-DBFA-4628-BA5B-52AC6C2FF2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E10" i="3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C10" i="3"/>
  <c r="U10" i="3"/>
  <c r="T10" i="3"/>
  <c r="U460" i="3"/>
  <c r="V460" i="3" s="1"/>
  <c r="T1" i="3"/>
  <c r="U1" i="3"/>
  <c r="V1" i="3"/>
  <c r="T2" i="3"/>
  <c r="U2" i="3"/>
  <c r="V2" i="3"/>
  <c r="T3" i="3"/>
  <c r="U3" i="3"/>
  <c r="V3" i="3"/>
  <c r="T4" i="3"/>
  <c r="U4" i="3"/>
  <c r="V4" i="3"/>
  <c r="T5" i="3"/>
  <c r="U5" i="3"/>
  <c r="V5" i="3"/>
  <c r="T6" i="3"/>
  <c r="U6" i="3"/>
  <c r="V6" i="3"/>
  <c r="T7" i="3"/>
  <c r="U7" i="3"/>
  <c r="V7" i="3"/>
  <c r="T8" i="3"/>
  <c r="U8" i="3"/>
  <c r="V8" i="3"/>
  <c r="T11" i="3"/>
  <c r="U11" i="3"/>
  <c r="V11" i="3"/>
  <c r="T12" i="3"/>
  <c r="U12" i="3"/>
  <c r="V12" i="3"/>
  <c r="T13" i="3"/>
  <c r="U13" i="3"/>
  <c r="V13" i="3"/>
  <c r="T14" i="3"/>
  <c r="U14" i="3"/>
  <c r="V14" i="3"/>
  <c r="T15" i="3"/>
  <c r="U15" i="3"/>
  <c r="V15" i="3"/>
  <c r="T16" i="3"/>
  <c r="U16" i="3"/>
  <c r="V16" i="3"/>
  <c r="T17" i="3"/>
  <c r="U17" i="3"/>
  <c r="V17" i="3"/>
  <c r="T18" i="3"/>
  <c r="U18" i="3"/>
  <c r="V18" i="3"/>
  <c r="T19" i="3"/>
  <c r="U19" i="3"/>
  <c r="V19" i="3"/>
  <c r="T20" i="3"/>
  <c r="U20" i="3"/>
  <c r="V20" i="3"/>
  <c r="T21" i="3"/>
  <c r="U21" i="3"/>
  <c r="V21" i="3"/>
  <c r="T22" i="3"/>
  <c r="U22" i="3"/>
  <c r="V22" i="3"/>
  <c r="T23" i="3"/>
  <c r="U23" i="3"/>
  <c r="V23" i="3"/>
  <c r="T24" i="3"/>
  <c r="U24" i="3"/>
  <c r="V24" i="3"/>
  <c r="T25" i="3"/>
  <c r="U25" i="3"/>
  <c r="V25" i="3"/>
  <c r="T26" i="3"/>
  <c r="U26" i="3"/>
  <c r="V26" i="3"/>
  <c r="T27" i="3"/>
  <c r="U27" i="3"/>
  <c r="V27" i="3"/>
  <c r="T28" i="3"/>
  <c r="U28" i="3"/>
  <c r="V28" i="3"/>
  <c r="T29" i="3"/>
  <c r="U29" i="3"/>
  <c r="V29" i="3"/>
  <c r="T30" i="3"/>
  <c r="U30" i="3"/>
  <c r="V30" i="3"/>
  <c r="T31" i="3"/>
  <c r="U31" i="3"/>
  <c r="V31" i="3"/>
  <c r="T32" i="3"/>
  <c r="U32" i="3"/>
  <c r="V32" i="3"/>
  <c r="T33" i="3"/>
  <c r="U33" i="3"/>
  <c r="V33" i="3"/>
  <c r="T34" i="3"/>
  <c r="U34" i="3"/>
  <c r="V34" i="3"/>
  <c r="T35" i="3"/>
  <c r="U35" i="3"/>
  <c r="V35" i="3"/>
  <c r="T36" i="3"/>
  <c r="U36" i="3"/>
  <c r="V36" i="3"/>
  <c r="T37" i="3"/>
  <c r="U37" i="3"/>
  <c r="V37" i="3"/>
  <c r="T38" i="3"/>
  <c r="U38" i="3"/>
  <c r="V38" i="3"/>
  <c r="T39" i="3"/>
  <c r="U39" i="3"/>
  <c r="V39" i="3"/>
  <c r="T40" i="3"/>
  <c r="U40" i="3"/>
  <c r="V40" i="3"/>
  <c r="T41" i="3"/>
  <c r="U41" i="3"/>
  <c r="V41" i="3"/>
  <c r="T42" i="3"/>
  <c r="U42" i="3"/>
  <c r="V42" i="3"/>
  <c r="T43" i="3"/>
  <c r="U43" i="3"/>
  <c r="V43" i="3"/>
  <c r="T44" i="3"/>
  <c r="U44" i="3"/>
  <c r="V44" i="3"/>
  <c r="T45" i="3"/>
  <c r="U45" i="3"/>
  <c r="V45" i="3"/>
  <c r="T46" i="3"/>
  <c r="U46" i="3"/>
  <c r="V46" i="3"/>
  <c r="T47" i="3"/>
  <c r="U47" i="3"/>
  <c r="V47" i="3"/>
  <c r="T48" i="3"/>
  <c r="U48" i="3"/>
  <c r="V48" i="3"/>
  <c r="T49" i="3"/>
  <c r="U49" i="3"/>
  <c r="V49" i="3"/>
  <c r="T50" i="3"/>
  <c r="U50" i="3"/>
  <c r="V50" i="3"/>
  <c r="T51" i="3"/>
  <c r="U51" i="3"/>
  <c r="V51" i="3"/>
  <c r="T52" i="3"/>
  <c r="U52" i="3"/>
  <c r="V52" i="3"/>
  <c r="T53" i="3"/>
  <c r="U53" i="3"/>
  <c r="V53" i="3"/>
  <c r="T54" i="3"/>
  <c r="U54" i="3"/>
  <c r="V54" i="3"/>
  <c r="T55" i="3"/>
  <c r="U55" i="3"/>
  <c r="V55" i="3"/>
  <c r="T56" i="3"/>
  <c r="U56" i="3"/>
  <c r="V56" i="3"/>
  <c r="T57" i="3"/>
  <c r="U57" i="3"/>
  <c r="V57" i="3"/>
  <c r="T58" i="3"/>
  <c r="U58" i="3"/>
  <c r="V58" i="3"/>
  <c r="T59" i="3"/>
  <c r="U59" i="3"/>
  <c r="V59" i="3"/>
  <c r="T60" i="3"/>
  <c r="U60" i="3"/>
  <c r="V60" i="3"/>
  <c r="T61" i="3"/>
  <c r="U61" i="3"/>
  <c r="V61" i="3"/>
  <c r="T62" i="3"/>
  <c r="U62" i="3"/>
  <c r="V62" i="3"/>
  <c r="T63" i="3"/>
  <c r="U63" i="3"/>
  <c r="V63" i="3"/>
  <c r="T64" i="3"/>
  <c r="U64" i="3"/>
  <c r="V64" i="3"/>
  <c r="T65" i="3"/>
  <c r="U65" i="3"/>
  <c r="V65" i="3"/>
  <c r="T66" i="3"/>
  <c r="U66" i="3"/>
  <c r="V66" i="3"/>
  <c r="T67" i="3"/>
  <c r="U67" i="3"/>
  <c r="V67" i="3"/>
  <c r="T68" i="3"/>
  <c r="U68" i="3"/>
  <c r="V68" i="3"/>
  <c r="T69" i="3"/>
  <c r="U69" i="3"/>
  <c r="V69" i="3"/>
  <c r="T70" i="3"/>
  <c r="U70" i="3"/>
  <c r="V70" i="3"/>
  <c r="T71" i="3"/>
  <c r="U71" i="3"/>
  <c r="V71" i="3"/>
  <c r="T72" i="3"/>
  <c r="U72" i="3"/>
  <c r="V72" i="3"/>
  <c r="T73" i="3"/>
  <c r="U73" i="3"/>
  <c r="V73" i="3"/>
  <c r="T74" i="3"/>
  <c r="U74" i="3"/>
  <c r="V74" i="3"/>
  <c r="T75" i="3"/>
  <c r="U75" i="3"/>
  <c r="V75" i="3"/>
  <c r="T76" i="3"/>
  <c r="U76" i="3"/>
  <c r="V76" i="3"/>
  <c r="T77" i="3"/>
  <c r="U77" i="3"/>
  <c r="V77" i="3"/>
  <c r="T78" i="3"/>
  <c r="U78" i="3"/>
  <c r="V78" i="3"/>
  <c r="T79" i="3"/>
  <c r="U79" i="3"/>
  <c r="V79" i="3"/>
  <c r="T80" i="3"/>
  <c r="U80" i="3"/>
  <c r="V80" i="3"/>
  <c r="T81" i="3"/>
  <c r="U81" i="3"/>
  <c r="V81" i="3"/>
  <c r="T82" i="3"/>
  <c r="U82" i="3"/>
  <c r="V82" i="3"/>
  <c r="T83" i="3"/>
  <c r="U83" i="3"/>
  <c r="V83" i="3"/>
  <c r="T84" i="3"/>
  <c r="U84" i="3"/>
  <c r="V84" i="3"/>
  <c r="T85" i="3"/>
  <c r="U85" i="3"/>
  <c r="V85" i="3"/>
  <c r="T86" i="3"/>
  <c r="U86" i="3"/>
  <c r="V86" i="3"/>
  <c r="T87" i="3"/>
  <c r="U87" i="3"/>
  <c r="V87" i="3"/>
  <c r="T88" i="3"/>
  <c r="U88" i="3"/>
  <c r="V88" i="3"/>
  <c r="T89" i="3"/>
  <c r="U89" i="3"/>
  <c r="V89" i="3"/>
  <c r="T90" i="3"/>
  <c r="U90" i="3"/>
  <c r="V90" i="3"/>
  <c r="T91" i="3"/>
  <c r="U91" i="3"/>
  <c r="V91" i="3"/>
  <c r="T92" i="3"/>
  <c r="U92" i="3"/>
  <c r="V92" i="3"/>
  <c r="T93" i="3"/>
  <c r="U93" i="3"/>
  <c r="V93" i="3"/>
  <c r="T94" i="3"/>
  <c r="U94" i="3"/>
  <c r="V94" i="3"/>
  <c r="T95" i="3"/>
  <c r="U95" i="3"/>
  <c r="V95" i="3"/>
  <c r="T96" i="3"/>
  <c r="U96" i="3"/>
  <c r="V96" i="3"/>
  <c r="T97" i="3"/>
  <c r="U97" i="3"/>
  <c r="V97" i="3"/>
  <c r="T98" i="3"/>
  <c r="U98" i="3"/>
  <c r="V98" i="3"/>
  <c r="T99" i="3"/>
  <c r="U99" i="3"/>
  <c r="V99" i="3"/>
  <c r="T100" i="3"/>
  <c r="U100" i="3"/>
  <c r="V100" i="3"/>
  <c r="T101" i="3"/>
  <c r="U101" i="3"/>
  <c r="V101" i="3"/>
  <c r="T102" i="3"/>
  <c r="U102" i="3"/>
  <c r="V102" i="3"/>
  <c r="T103" i="3"/>
  <c r="U103" i="3"/>
  <c r="V103" i="3"/>
  <c r="T104" i="3"/>
  <c r="U104" i="3"/>
  <c r="V104" i="3"/>
  <c r="T105" i="3"/>
  <c r="U105" i="3"/>
  <c r="V105" i="3"/>
  <c r="T106" i="3"/>
  <c r="U106" i="3"/>
  <c r="V106" i="3"/>
  <c r="T107" i="3"/>
  <c r="U107" i="3"/>
  <c r="V107" i="3"/>
  <c r="T108" i="3"/>
  <c r="U108" i="3"/>
  <c r="V108" i="3"/>
  <c r="T109" i="3"/>
  <c r="U109" i="3"/>
  <c r="V109" i="3"/>
  <c r="T110" i="3"/>
  <c r="U110" i="3"/>
  <c r="V110" i="3"/>
  <c r="T111" i="3"/>
  <c r="U111" i="3"/>
  <c r="V111" i="3"/>
  <c r="T112" i="3"/>
  <c r="U112" i="3"/>
  <c r="V112" i="3"/>
  <c r="T113" i="3"/>
  <c r="U113" i="3"/>
  <c r="V113" i="3"/>
  <c r="T114" i="3"/>
  <c r="U114" i="3"/>
  <c r="V114" i="3"/>
  <c r="T115" i="3"/>
  <c r="U115" i="3"/>
  <c r="V115" i="3"/>
  <c r="T116" i="3"/>
  <c r="U116" i="3"/>
  <c r="V116" i="3"/>
  <c r="T117" i="3"/>
  <c r="U117" i="3"/>
  <c r="V117" i="3"/>
  <c r="T118" i="3"/>
  <c r="U118" i="3"/>
  <c r="V118" i="3"/>
  <c r="T119" i="3"/>
  <c r="U119" i="3"/>
  <c r="V119" i="3"/>
  <c r="T120" i="3"/>
  <c r="U120" i="3"/>
  <c r="V120" i="3"/>
  <c r="T121" i="3"/>
  <c r="U121" i="3"/>
  <c r="V121" i="3"/>
  <c r="T122" i="3"/>
  <c r="U122" i="3"/>
  <c r="V122" i="3"/>
  <c r="T123" i="3"/>
  <c r="U123" i="3"/>
  <c r="V123" i="3"/>
  <c r="T124" i="3"/>
  <c r="U124" i="3"/>
  <c r="V124" i="3"/>
  <c r="T125" i="3"/>
  <c r="U125" i="3"/>
  <c r="V125" i="3"/>
  <c r="T126" i="3"/>
  <c r="U126" i="3"/>
  <c r="V126" i="3"/>
  <c r="T127" i="3"/>
  <c r="U127" i="3"/>
  <c r="V127" i="3"/>
  <c r="T128" i="3"/>
  <c r="U128" i="3"/>
  <c r="V128" i="3"/>
  <c r="T129" i="3"/>
  <c r="U129" i="3"/>
  <c r="V129" i="3"/>
  <c r="T130" i="3"/>
  <c r="U130" i="3"/>
  <c r="V130" i="3"/>
  <c r="T131" i="3"/>
  <c r="U131" i="3"/>
  <c r="V131" i="3"/>
  <c r="T132" i="3"/>
  <c r="U132" i="3"/>
  <c r="V132" i="3"/>
  <c r="T133" i="3"/>
  <c r="U133" i="3"/>
  <c r="V133" i="3"/>
  <c r="T134" i="3"/>
  <c r="U134" i="3"/>
  <c r="V134" i="3"/>
  <c r="T135" i="3"/>
  <c r="U135" i="3"/>
  <c r="V135" i="3"/>
  <c r="T136" i="3"/>
  <c r="U136" i="3"/>
  <c r="V136" i="3"/>
  <c r="T137" i="3"/>
  <c r="U137" i="3"/>
  <c r="V137" i="3"/>
  <c r="T138" i="3"/>
  <c r="U138" i="3"/>
  <c r="V138" i="3"/>
  <c r="T139" i="3"/>
  <c r="U139" i="3"/>
  <c r="V139" i="3"/>
  <c r="T140" i="3"/>
  <c r="U140" i="3"/>
  <c r="V140" i="3"/>
  <c r="T141" i="3"/>
  <c r="U141" i="3"/>
  <c r="V141" i="3"/>
  <c r="T142" i="3"/>
  <c r="U142" i="3"/>
  <c r="V142" i="3"/>
  <c r="T143" i="3"/>
  <c r="U143" i="3"/>
  <c r="V143" i="3"/>
  <c r="T144" i="3"/>
  <c r="U144" i="3"/>
  <c r="V144" i="3"/>
  <c r="T145" i="3"/>
  <c r="U145" i="3"/>
  <c r="V145" i="3"/>
  <c r="T146" i="3"/>
  <c r="U146" i="3"/>
  <c r="V146" i="3"/>
  <c r="T147" i="3"/>
  <c r="U147" i="3"/>
  <c r="V147" i="3"/>
  <c r="T148" i="3"/>
  <c r="U148" i="3"/>
  <c r="V148" i="3"/>
  <c r="T149" i="3"/>
  <c r="U149" i="3"/>
  <c r="V149" i="3"/>
  <c r="T150" i="3"/>
  <c r="U150" i="3"/>
  <c r="V150" i="3"/>
  <c r="T151" i="3"/>
  <c r="U151" i="3"/>
  <c r="V151" i="3"/>
  <c r="T152" i="3"/>
  <c r="U152" i="3"/>
  <c r="V152" i="3"/>
  <c r="T153" i="3"/>
  <c r="U153" i="3"/>
  <c r="V153" i="3"/>
  <c r="T154" i="3"/>
  <c r="U154" i="3"/>
  <c r="V154" i="3"/>
  <c r="T155" i="3"/>
  <c r="U155" i="3"/>
  <c r="V155" i="3"/>
  <c r="T156" i="3"/>
  <c r="U156" i="3"/>
  <c r="V156" i="3"/>
  <c r="T157" i="3"/>
  <c r="U157" i="3"/>
  <c r="V157" i="3"/>
  <c r="T158" i="3"/>
  <c r="U158" i="3"/>
  <c r="V158" i="3"/>
  <c r="T159" i="3"/>
  <c r="U159" i="3"/>
  <c r="V159" i="3"/>
  <c r="T160" i="3"/>
  <c r="U160" i="3"/>
  <c r="V160" i="3"/>
  <c r="T161" i="3"/>
  <c r="U161" i="3"/>
  <c r="V161" i="3"/>
  <c r="T162" i="3"/>
  <c r="U162" i="3"/>
  <c r="V162" i="3"/>
  <c r="T163" i="3"/>
  <c r="U163" i="3"/>
  <c r="V163" i="3"/>
  <c r="T164" i="3"/>
  <c r="U164" i="3"/>
  <c r="V164" i="3"/>
  <c r="T165" i="3"/>
  <c r="U165" i="3"/>
  <c r="V165" i="3"/>
  <c r="T166" i="3"/>
  <c r="U166" i="3"/>
  <c r="V166" i="3"/>
  <c r="T167" i="3"/>
  <c r="U167" i="3"/>
  <c r="V167" i="3"/>
  <c r="T168" i="3"/>
  <c r="U168" i="3"/>
  <c r="V168" i="3"/>
  <c r="T169" i="3"/>
  <c r="U169" i="3"/>
  <c r="V169" i="3"/>
  <c r="T170" i="3"/>
  <c r="U170" i="3"/>
  <c r="V170" i="3"/>
  <c r="T171" i="3"/>
  <c r="U171" i="3"/>
  <c r="V171" i="3"/>
  <c r="T172" i="3"/>
  <c r="U172" i="3"/>
  <c r="V172" i="3"/>
  <c r="T173" i="3"/>
  <c r="U173" i="3"/>
  <c r="V173" i="3"/>
  <c r="T174" i="3"/>
  <c r="U174" i="3"/>
  <c r="V174" i="3"/>
  <c r="T175" i="3"/>
  <c r="U175" i="3"/>
  <c r="V175" i="3"/>
  <c r="T176" i="3"/>
  <c r="U176" i="3"/>
  <c r="V176" i="3"/>
  <c r="T177" i="3"/>
  <c r="U177" i="3"/>
  <c r="V177" i="3"/>
  <c r="T178" i="3"/>
  <c r="U178" i="3"/>
  <c r="V178" i="3"/>
  <c r="T179" i="3"/>
  <c r="U179" i="3"/>
  <c r="V179" i="3"/>
  <c r="T180" i="3"/>
  <c r="U180" i="3"/>
  <c r="V180" i="3"/>
  <c r="T181" i="3"/>
  <c r="U181" i="3"/>
  <c r="V181" i="3"/>
  <c r="T182" i="3"/>
  <c r="U182" i="3"/>
  <c r="V182" i="3"/>
  <c r="T183" i="3"/>
  <c r="U183" i="3"/>
  <c r="V183" i="3"/>
  <c r="T184" i="3"/>
  <c r="U184" i="3"/>
  <c r="V184" i="3"/>
  <c r="T185" i="3"/>
  <c r="U185" i="3"/>
  <c r="V185" i="3"/>
  <c r="T186" i="3"/>
  <c r="U186" i="3"/>
  <c r="V186" i="3"/>
  <c r="T187" i="3"/>
  <c r="U187" i="3"/>
  <c r="V187" i="3"/>
  <c r="T188" i="3"/>
  <c r="U188" i="3"/>
  <c r="V188" i="3"/>
  <c r="T189" i="3"/>
  <c r="U189" i="3"/>
  <c r="V189" i="3"/>
  <c r="T190" i="3"/>
  <c r="U190" i="3"/>
  <c r="V190" i="3"/>
  <c r="T191" i="3"/>
  <c r="U191" i="3"/>
  <c r="V191" i="3"/>
  <c r="T192" i="3"/>
  <c r="U192" i="3"/>
  <c r="V192" i="3"/>
  <c r="T193" i="3"/>
  <c r="U193" i="3"/>
  <c r="V193" i="3"/>
  <c r="T194" i="3"/>
  <c r="U194" i="3"/>
  <c r="V194" i="3"/>
  <c r="T195" i="3"/>
  <c r="U195" i="3"/>
  <c r="V195" i="3"/>
  <c r="T196" i="3"/>
  <c r="U196" i="3"/>
  <c r="V196" i="3"/>
  <c r="T197" i="3"/>
  <c r="U197" i="3"/>
  <c r="V197" i="3"/>
  <c r="T198" i="3"/>
  <c r="U198" i="3"/>
  <c r="V198" i="3"/>
  <c r="T199" i="3"/>
  <c r="U199" i="3"/>
  <c r="V199" i="3"/>
  <c r="T200" i="3"/>
  <c r="U200" i="3"/>
  <c r="V200" i="3"/>
  <c r="T201" i="3"/>
  <c r="U201" i="3"/>
  <c r="V201" i="3"/>
  <c r="T202" i="3"/>
  <c r="U202" i="3"/>
  <c r="V202" i="3"/>
  <c r="T203" i="3"/>
  <c r="U203" i="3"/>
  <c r="V203" i="3"/>
  <c r="T204" i="3"/>
  <c r="U204" i="3"/>
  <c r="V204" i="3"/>
  <c r="T205" i="3"/>
  <c r="U205" i="3"/>
  <c r="V205" i="3"/>
  <c r="T206" i="3"/>
  <c r="U206" i="3"/>
  <c r="V206" i="3"/>
  <c r="T207" i="3"/>
  <c r="U207" i="3"/>
  <c r="V207" i="3"/>
  <c r="T208" i="3"/>
  <c r="U208" i="3"/>
  <c r="V208" i="3"/>
  <c r="T209" i="3"/>
  <c r="U209" i="3"/>
  <c r="V209" i="3"/>
  <c r="T210" i="3"/>
  <c r="U210" i="3"/>
  <c r="V210" i="3"/>
  <c r="T211" i="3"/>
  <c r="U211" i="3"/>
  <c r="V211" i="3"/>
  <c r="T212" i="3"/>
  <c r="U212" i="3"/>
  <c r="V212" i="3"/>
  <c r="T213" i="3"/>
  <c r="U213" i="3"/>
  <c r="V213" i="3"/>
  <c r="T214" i="3"/>
  <c r="U214" i="3"/>
  <c r="V214" i="3"/>
  <c r="T215" i="3"/>
  <c r="U215" i="3"/>
  <c r="V215" i="3"/>
  <c r="T216" i="3"/>
  <c r="U216" i="3"/>
  <c r="V216" i="3"/>
  <c r="T217" i="3"/>
  <c r="U217" i="3"/>
  <c r="V217" i="3"/>
  <c r="T218" i="3"/>
  <c r="U218" i="3"/>
  <c r="V218" i="3"/>
  <c r="T219" i="3"/>
  <c r="U219" i="3"/>
  <c r="V219" i="3"/>
  <c r="T220" i="3"/>
  <c r="U220" i="3"/>
  <c r="V220" i="3"/>
  <c r="T221" i="3"/>
  <c r="U221" i="3"/>
  <c r="V221" i="3"/>
  <c r="T222" i="3"/>
  <c r="U222" i="3"/>
  <c r="V222" i="3"/>
  <c r="T223" i="3"/>
  <c r="U223" i="3"/>
  <c r="V223" i="3"/>
  <c r="T224" i="3"/>
  <c r="U224" i="3"/>
  <c r="V224" i="3"/>
  <c r="T225" i="3"/>
  <c r="U225" i="3"/>
  <c r="V225" i="3"/>
  <c r="T226" i="3"/>
  <c r="U226" i="3"/>
  <c r="V226" i="3"/>
  <c r="T227" i="3"/>
  <c r="U227" i="3"/>
  <c r="V227" i="3"/>
  <c r="T228" i="3"/>
  <c r="U228" i="3"/>
  <c r="V228" i="3"/>
  <c r="T229" i="3"/>
  <c r="U229" i="3"/>
  <c r="V229" i="3"/>
  <c r="T230" i="3"/>
  <c r="U230" i="3"/>
  <c r="V230" i="3"/>
  <c r="T231" i="3"/>
  <c r="U231" i="3"/>
  <c r="V231" i="3"/>
  <c r="T232" i="3"/>
  <c r="U232" i="3"/>
  <c r="V232" i="3"/>
  <c r="T233" i="3"/>
  <c r="U233" i="3"/>
  <c r="V233" i="3"/>
  <c r="T234" i="3"/>
  <c r="U234" i="3"/>
  <c r="V234" i="3"/>
  <c r="T235" i="3"/>
  <c r="U235" i="3"/>
  <c r="V235" i="3"/>
  <c r="T236" i="3"/>
  <c r="U236" i="3"/>
  <c r="V236" i="3"/>
  <c r="T237" i="3"/>
  <c r="U237" i="3"/>
  <c r="V237" i="3"/>
  <c r="T238" i="3"/>
  <c r="U238" i="3"/>
  <c r="V238" i="3"/>
  <c r="T239" i="3"/>
  <c r="U239" i="3"/>
  <c r="V239" i="3"/>
  <c r="T240" i="3"/>
  <c r="U240" i="3"/>
  <c r="V240" i="3"/>
  <c r="T241" i="3"/>
  <c r="U241" i="3"/>
  <c r="V241" i="3"/>
  <c r="T242" i="3"/>
  <c r="U242" i="3"/>
  <c r="V242" i="3"/>
  <c r="T243" i="3"/>
  <c r="U243" i="3"/>
  <c r="V243" i="3"/>
  <c r="T244" i="3"/>
  <c r="U244" i="3"/>
  <c r="V244" i="3"/>
  <c r="T245" i="3"/>
  <c r="U245" i="3"/>
  <c r="V245" i="3"/>
  <c r="T246" i="3"/>
  <c r="U246" i="3"/>
  <c r="V246" i="3"/>
  <c r="T247" i="3"/>
  <c r="U247" i="3"/>
  <c r="V247" i="3"/>
  <c r="T248" i="3"/>
  <c r="U248" i="3"/>
  <c r="V248" i="3"/>
  <c r="T249" i="3"/>
  <c r="U249" i="3"/>
  <c r="V249" i="3"/>
  <c r="T250" i="3"/>
  <c r="U250" i="3"/>
  <c r="V250" i="3"/>
  <c r="T251" i="3"/>
  <c r="U251" i="3"/>
  <c r="V251" i="3"/>
  <c r="T252" i="3"/>
  <c r="U252" i="3"/>
  <c r="V252" i="3"/>
  <c r="T253" i="3"/>
  <c r="U253" i="3"/>
  <c r="V253" i="3"/>
  <c r="T254" i="3"/>
  <c r="U254" i="3"/>
  <c r="V254" i="3"/>
  <c r="T255" i="3"/>
  <c r="U255" i="3"/>
  <c r="V255" i="3"/>
  <c r="T256" i="3"/>
  <c r="U256" i="3"/>
  <c r="V256" i="3"/>
  <c r="T257" i="3"/>
  <c r="U257" i="3"/>
  <c r="V257" i="3"/>
  <c r="T258" i="3"/>
  <c r="U258" i="3"/>
  <c r="V258" i="3"/>
  <c r="T259" i="3"/>
  <c r="U259" i="3"/>
  <c r="V259" i="3"/>
  <c r="T260" i="3"/>
  <c r="U260" i="3"/>
  <c r="V260" i="3"/>
  <c r="T261" i="3"/>
  <c r="U261" i="3"/>
  <c r="V261" i="3"/>
  <c r="T262" i="3"/>
  <c r="U262" i="3"/>
  <c r="V262" i="3"/>
  <c r="T263" i="3"/>
  <c r="U263" i="3"/>
  <c r="V263" i="3"/>
  <c r="T264" i="3"/>
  <c r="U264" i="3"/>
  <c r="V264" i="3"/>
  <c r="T265" i="3"/>
  <c r="U265" i="3"/>
  <c r="V265" i="3"/>
  <c r="T266" i="3"/>
  <c r="U266" i="3"/>
  <c r="V266" i="3"/>
  <c r="T267" i="3"/>
  <c r="U267" i="3"/>
  <c r="V267" i="3"/>
  <c r="T268" i="3"/>
  <c r="U268" i="3"/>
  <c r="V268" i="3"/>
  <c r="T269" i="3"/>
  <c r="U269" i="3"/>
  <c r="V269" i="3"/>
  <c r="T270" i="3"/>
  <c r="U270" i="3"/>
  <c r="V270" i="3"/>
  <c r="T271" i="3"/>
  <c r="U271" i="3"/>
  <c r="V271" i="3"/>
  <c r="T272" i="3"/>
  <c r="U272" i="3"/>
  <c r="V272" i="3"/>
  <c r="T273" i="3"/>
  <c r="U273" i="3"/>
  <c r="V273" i="3"/>
  <c r="T274" i="3"/>
  <c r="U274" i="3"/>
  <c r="V274" i="3"/>
  <c r="T275" i="3"/>
  <c r="U275" i="3"/>
  <c r="V275" i="3"/>
  <c r="T276" i="3"/>
  <c r="U276" i="3"/>
  <c r="V276" i="3"/>
  <c r="T277" i="3"/>
  <c r="U277" i="3"/>
  <c r="V277" i="3"/>
  <c r="T278" i="3"/>
  <c r="U278" i="3"/>
  <c r="V278" i="3"/>
  <c r="T279" i="3"/>
  <c r="U279" i="3"/>
  <c r="V279" i="3"/>
  <c r="T280" i="3"/>
  <c r="U280" i="3"/>
  <c r="V280" i="3"/>
  <c r="T281" i="3"/>
  <c r="U281" i="3"/>
  <c r="V281" i="3"/>
  <c r="T282" i="3"/>
  <c r="U282" i="3"/>
  <c r="V282" i="3"/>
  <c r="T283" i="3"/>
  <c r="U283" i="3"/>
  <c r="V283" i="3"/>
  <c r="T284" i="3"/>
  <c r="U284" i="3"/>
  <c r="V284" i="3"/>
  <c r="T285" i="3"/>
  <c r="U285" i="3"/>
  <c r="V285" i="3"/>
  <c r="T286" i="3"/>
  <c r="U286" i="3"/>
  <c r="V286" i="3"/>
  <c r="T287" i="3"/>
  <c r="U287" i="3"/>
  <c r="V287" i="3"/>
  <c r="T288" i="3"/>
  <c r="U288" i="3"/>
  <c r="V288" i="3"/>
  <c r="T289" i="3"/>
  <c r="U289" i="3"/>
  <c r="V289" i="3"/>
  <c r="T290" i="3"/>
  <c r="U290" i="3"/>
  <c r="V290" i="3"/>
  <c r="T291" i="3"/>
  <c r="U291" i="3"/>
  <c r="V291" i="3"/>
  <c r="T292" i="3"/>
  <c r="U292" i="3"/>
  <c r="V292" i="3"/>
  <c r="T293" i="3"/>
  <c r="U293" i="3"/>
  <c r="V293" i="3"/>
  <c r="T294" i="3"/>
  <c r="U294" i="3"/>
  <c r="V294" i="3"/>
  <c r="T295" i="3"/>
  <c r="U295" i="3"/>
  <c r="V295" i="3"/>
  <c r="T296" i="3"/>
  <c r="U296" i="3"/>
  <c r="V296" i="3"/>
  <c r="T297" i="3"/>
  <c r="U297" i="3"/>
  <c r="V297" i="3"/>
  <c r="T298" i="3"/>
  <c r="U298" i="3"/>
  <c r="V298" i="3"/>
  <c r="T299" i="3"/>
  <c r="U299" i="3"/>
  <c r="V299" i="3"/>
  <c r="T300" i="3"/>
  <c r="U300" i="3"/>
  <c r="V300" i="3"/>
  <c r="T301" i="3"/>
  <c r="U301" i="3"/>
  <c r="V301" i="3"/>
  <c r="T302" i="3"/>
  <c r="U302" i="3"/>
  <c r="V302" i="3"/>
  <c r="T303" i="3"/>
  <c r="U303" i="3"/>
  <c r="V303" i="3"/>
  <c r="T304" i="3"/>
  <c r="U304" i="3"/>
  <c r="V304" i="3"/>
  <c r="T305" i="3"/>
  <c r="U305" i="3"/>
  <c r="V305" i="3"/>
  <c r="T306" i="3"/>
  <c r="U306" i="3"/>
  <c r="V306" i="3"/>
  <c r="T307" i="3"/>
  <c r="U307" i="3"/>
  <c r="V307" i="3"/>
  <c r="T308" i="3"/>
  <c r="U308" i="3"/>
  <c r="V308" i="3"/>
  <c r="T309" i="3"/>
  <c r="U309" i="3"/>
  <c r="V309" i="3"/>
  <c r="T310" i="3"/>
  <c r="U310" i="3"/>
  <c r="V310" i="3"/>
  <c r="T311" i="3"/>
  <c r="U311" i="3"/>
  <c r="V311" i="3"/>
  <c r="T312" i="3"/>
  <c r="U312" i="3"/>
  <c r="V312" i="3"/>
  <c r="T313" i="3"/>
  <c r="U313" i="3"/>
  <c r="V313" i="3"/>
  <c r="T314" i="3"/>
  <c r="U314" i="3"/>
  <c r="V314" i="3"/>
  <c r="T315" i="3"/>
  <c r="U315" i="3"/>
  <c r="V315" i="3"/>
  <c r="T316" i="3"/>
  <c r="U316" i="3"/>
  <c r="V316" i="3"/>
  <c r="T317" i="3"/>
  <c r="U317" i="3"/>
  <c r="V317" i="3"/>
  <c r="T318" i="3"/>
  <c r="U318" i="3"/>
  <c r="V318" i="3"/>
  <c r="T319" i="3"/>
  <c r="U319" i="3"/>
  <c r="V319" i="3"/>
  <c r="T320" i="3"/>
  <c r="U320" i="3"/>
  <c r="V320" i="3"/>
  <c r="T321" i="3"/>
  <c r="U321" i="3"/>
  <c r="V321" i="3"/>
  <c r="T322" i="3"/>
  <c r="U322" i="3"/>
  <c r="V322" i="3"/>
  <c r="T323" i="3"/>
  <c r="U323" i="3"/>
  <c r="V323" i="3"/>
  <c r="T324" i="3"/>
  <c r="U324" i="3"/>
  <c r="V324" i="3"/>
  <c r="T325" i="3"/>
  <c r="U325" i="3"/>
  <c r="V325" i="3"/>
  <c r="T326" i="3"/>
  <c r="U326" i="3"/>
  <c r="V326" i="3"/>
  <c r="T327" i="3"/>
  <c r="U327" i="3"/>
  <c r="V327" i="3"/>
  <c r="T328" i="3"/>
  <c r="U328" i="3"/>
  <c r="V328" i="3"/>
  <c r="T329" i="3"/>
  <c r="U329" i="3"/>
  <c r="V329" i="3"/>
  <c r="T330" i="3"/>
  <c r="U330" i="3"/>
  <c r="V330" i="3"/>
  <c r="T331" i="3"/>
  <c r="U331" i="3"/>
  <c r="V331" i="3"/>
  <c r="T332" i="3"/>
  <c r="U332" i="3"/>
  <c r="V332" i="3"/>
  <c r="T333" i="3"/>
  <c r="U333" i="3"/>
  <c r="V333" i="3"/>
  <c r="T334" i="3"/>
  <c r="U334" i="3"/>
  <c r="V334" i="3"/>
  <c r="T335" i="3"/>
  <c r="U335" i="3"/>
  <c r="V335" i="3"/>
  <c r="T336" i="3"/>
  <c r="U336" i="3"/>
  <c r="V336" i="3"/>
  <c r="T337" i="3"/>
  <c r="U337" i="3"/>
  <c r="V337" i="3"/>
  <c r="T338" i="3"/>
  <c r="U338" i="3"/>
  <c r="V338" i="3"/>
  <c r="T339" i="3"/>
  <c r="U339" i="3"/>
  <c r="V339" i="3"/>
  <c r="T340" i="3"/>
  <c r="U340" i="3"/>
  <c r="V340" i="3"/>
  <c r="T341" i="3"/>
  <c r="U341" i="3"/>
  <c r="V341" i="3"/>
  <c r="T342" i="3"/>
  <c r="U342" i="3"/>
  <c r="V342" i="3"/>
  <c r="T343" i="3"/>
  <c r="U343" i="3"/>
  <c r="V343" i="3"/>
  <c r="T344" i="3"/>
  <c r="U344" i="3"/>
  <c r="V344" i="3"/>
  <c r="T345" i="3"/>
  <c r="U345" i="3"/>
  <c r="V345" i="3"/>
  <c r="T346" i="3"/>
  <c r="U346" i="3"/>
  <c r="V346" i="3"/>
  <c r="T347" i="3"/>
  <c r="U347" i="3"/>
  <c r="V347" i="3"/>
  <c r="T348" i="3"/>
  <c r="U348" i="3"/>
  <c r="V348" i="3"/>
  <c r="T349" i="3"/>
  <c r="U349" i="3"/>
  <c r="V349" i="3"/>
  <c r="T350" i="3"/>
  <c r="U350" i="3"/>
  <c r="V350" i="3"/>
  <c r="T351" i="3"/>
  <c r="U351" i="3"/>
  <c r="V351" i="3"/>
  <c r="T352" i="3"/>
  <c r="U352" i="3"/>
  <c r="V352" i="3"/>
  <c r="T353" i="3"/>
  <c r="U353" i="3"/>
  <c r="V353" i="3"/>
  <c r="T354" i="3"/>
  <c r="U354" i="3"/>
  <c r="V354" i="3"/>
  <c r="T355" i="3"/>
  <c r="U355" i="3"/>
  <c r="V355" i="3"/>
  <c r="T356" i="3"/>
  <c r="U356" i="3"/>
  <c r="V356" i="3"/>
  <c r="T357" i="3"/>
  <c r="U357" i="3"/>
  <c r="V357" i="3"/>
  <c r="T358" i="3"/>
  <c r="U358" i="3"/>
  <c r="V358" i="3"/>
  <c r="T359" i="3"/>
  <c r="U359" i="3"/>
  <c r="V359" i="3"/>
  <c r="T360" i="3"/>
  <c r="U360" i="3"/>
  <c r="V360" i="3"/>
  <c r="T361" i="3"/>
  <c r="U361" i="3"/>
  <c r="V361" i="3"/>
  <c r="T362" i="3"/>
  <c r="U362" i="3"/>
  <c r="V362" i="3"/>
  <c r="T363" i="3"/>
  <c r="U363" i="3"/>
  <c r="V363" i="3"/>
  <c r="T364" i="3"/>
  <c r="U364" i="3"/>
  <c r="V364" i="3"/>
  <c r="T365" i="3"/>
  <c r="U365" i="3"/>
  <c r="V365" i="3"/>
  <c r="T366" i="3"/>
  <c r="U366" i="3"/>
  <c r="V366" i="3"/>
  <c r="T367" i="3"/>
  <c r="U367" i="3"/>
  <c r="V367" i="3"/>
  <c r="T368" i="3"/>
  <c r="U368" i="3"/>
  <c r="V368" i="3"/>
  <c r="T369" i="3"/>
  <c r="U369" i="3"/>
  <c r="V369" i="3"/>
  <c r="T370" i="3"/>
  <c r="U370" i="3"/>
  <c r="V370" i="3"/>
  <c r="T371" i="3"/>
  <c r="U371" i="3"/>
  <c r="V371" i="3"/>
  <c r="T372" i="3"/>
  <c r="U372" i="3"/>
  <c r="V372" i="3"/>
  <c r="T373" i="3"/>
  <c r="U373" i="3"/>
  <c r="V373" i="3"/>
  <c r="T374" i="3"/>
  <c r="U374" i="3"/>
  <c r="V374" i="3"/>
  <c r="T375" i="3"/>
  <c r="U375" i="3"/>
  <c r="V375" i="3"/>
  <c r="T376" i="3"/>
  <c r="U376" i="3"/>
  <c r="V376" i="3"/>
  <c r="T377" i="3"/>
  <c r="U377" i="3"/>
  <c r="V377" i="3"/>
  <c r="T378" i="3"/>
  <c r="U378" i="3"/>
  <c r="V378" i="3"/>
  <c r="T379" i="3"/>
  <c r="U379" i="3"/>
  <c r="V379" i="3"/>
  <c r="T380" i="3"/>
  <c r="U380" i="3"/>
  <c r="V380" i="3"/>
  <c r="T381" i="3"/>
  <c r="U381" i="3"/>
  <c r="V381" i="3"/>
  <c r="T382" i="3"/>
  <c r="U382" i="3"/>
  <c r="V382" i="3"/>
  <c r="T383" i="3"/>
  <c r="U383" i="3"/>
  <c r="V383" i="3"/>
  <c r="T384" i="3"/>
  <c r="U384" i="3"/>
  <c r="V384" i="3"/>
  <c r="T385" i="3"/>
  <c r="U385" i="3"/>
  <c r="V385" i="3"/>
  <c r="T386" i="3"/>
  <c r="U386" i="3"/>
  <c r="V386" i="3"/>
  <c r="T387" i="3"/>
  <c r="U387" i="3"/>
  <c r="V387" i="3"/>
  <c r="T388" i="3"/>
  <c r="U388" i="3"/>
  <c r="V388" i="3"/>
  <c r="T389" i="3"/>
  <c r="U389" i="3"/>
  <c r="V389" i="3"/>
  <c r="T390" i="3"/>
  <c r="U390" i="3"/>
  <c r="V390" i="3"/>
  <c r="T391" i="3"/>
  <c r="U391" i="3"/>
  <c r="V391" i="3"/>
  <c r="T392" i="3"/>
  <c r="U392" i="3"/>
  <c r="V392" i="3"/>
  <c r="T393" i="3"/>
  <c r="U393" i="3"/>
  <c r="V393" i="3"/>
  <c r="T394" i="3"/>
  <c r="U394" i="3"/>
  <c r="V394" i="3"/>
  <c r="T395" i="3"/>
  <c r="U395" i="3"/>
  <c r="V395" i="3"/>
  <c r="T396" i="3"/>
  <c r="U396" i="3"/>
  <c r="V396" i="3"/>
  <c r="T397" i="3"/>
  <c r="U397" i="3"/>
  <c r="V397" i="3"/>
  <c r="T398" i="3"/>
  <c r="U398" i="3"/>
  <c r="V398" i="3"/>
  <c r="T399" i="3"/>
  <c r="U399" i="3"/>
  <c r="V399" i="3"/>
  <c r="T400" i="3"/>
  <c r="U400" i="3"/>
  <c r="V400" i="3"/>
  <c r="T401" i="3"/>
  <c r="U401" i="3"/>
  <c r="V401" i="3"/>
  <c r="T402" i="3"/>
  <c r="U402" i="3"/>
  <c r="V402" i="3"/>
  <c r="T403" i="3"/>
  <c r="U403" i="3"/>
  <c r="V403" i="3"/>
  <c r="T404" i="3"/>
  <c r="U404" i="3"/>
  <c r="V404" i="3"/>
  <c r="T405" i="3"/>
  <c r="U405" i="3"/>
  <c r="V405" i="3"/>
  <c r="T406" i="3"/>
  <c r="U406" i="3"/>
  <c r="V406" i="3"/>
  <c r="T407" i="3"/>
  <c r="U407" i="3"/>
  <c r="V407" i="3"/>
  <c r="T408" i="3"/>
  <c r="U408" i="3"/>
  <c r="V408" i="3"/>
  <c r="T409" i="3"/>
  <c r="U409" i="3"/>
  <c r="V409" i="3"/>
  <c r="T410" i="3"/>
  <c r="U410" i="3"/>
  <c r="V410" i="3"/>
  <c r="T411" i="3"/>
  <c r="U411" i="3"/>
  <c r="V411" i="3"/>
  <c r="T412" i="3"/>
  <c r="U412" i="3"/>
  <c r="V412" i="3"/>
  <c r="T413" i="3"/>
  <c r="U413" i="3"/>
  <c r="V413" i="3"/>
  <c r="T414" i="3"/>
  <c r="U414" i="3"/>
  <c r="V414" i="3"/>
  <c r="T415" i="3"/>
  <c r="U415" i="3"/>
  <c r="V415" i="3"/>
  <c r="T416" i="3"/>
  <c r="U416" i="3"/>
  <c r="V416" i="3"/>
  <c r="T417" i="3"/>
  <c r="U417" i="3"/>
  <c r="V417" i="3"/>
  <c r="T418" i="3"/>
  <c r="U418" i="3"/>
  <c r="V418" i="3"/>
  <c r="T419" i="3"/>
  <c r="U419" i="3"/>
  <c r="V419" i="3"/>
  <c r="T420" i="3"/>
  <c r="U420" i="3"/>
  <c r="V420" i="3"/>
  <c r="T421" i="3"/>
  <c r="U421" i="3"/>
  <c r="V421" i="3"/>
  <c r="T422" i="3"/>
  <c r="U422" i="3"/>
  <c r="V422" i="3"/>
  <c r="T423" i="3"/>
  <c r="U423" i="3"/>
  <c r="V423" i="3"/>
  <c r="T424" i="3"/>
  <c r="U424" i="3"/>
  <c r="V424" i="3"/>
  <c r="T425" i="3"/>
  <c r="U425" i="3"/>
  <c r="V425" i="3"/>
  <c r="T426" i="3"/>
  <c r="U426" i="3"/>
  <c r="V426" i="3"/>
  <c r="T427" i="3"/>
  <c r="U427" i="3"/>
  <c r="V427" i="3"/>
  <c r="T428" i="3"/>
  <c r="U428" i="3"/>
  <c r="V428" i="3"/>
  <c r="T429" i="3"/>
  <c r="U429" i="3"/>
  <c r="V429" i="3"/>
  <c r="T430" i="3"/>
  <c r="U430" i="3"/>
  <c r="V430" i="3"/>
  <c r="T431" i="3"/>
  <c r="U431" i="3"/>
  <c r="V431" i="3"/>
  <c r="T432" i="3"/>
  <c r="U432" i="3"/>
  <c r="V432" i="3"/>
  <c r="T433" i="3"/>
  <c r="U433" i="3"/>
  <c r="V433" i="3"/>
  <c r="T434" i="3"/>
  <c r="U434" i="3"/>
  <c r="V434" i="3"/>
  <c r="T435" i="3"/>
  <c r="U435" i="3"/>
  <c r="V435" i="3"/>
  <c r="T436" i="3"/>
  <c r="U436" i="3"/>
  <c r="V436" i="3"/>
  <c r="S2" i="3"/>
  <c r="S3" i="3"/>
  <c r="S4" i="3"/>
  <c r="S5" i="3"/>
  <c r="S6" i="3"/>
  <c r="S7" i="3"/>
  <c r="S8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1" i="3"/>
  <c r="V458" i="3" l="1"/>
  <c r="U458" i="3"/>
  <c r="T458" i="3"/>
  <c r="U442" i="3"/>
  <c r="V442" i="3"/>
  <c r="U441" i="3"/>
  <c r="T441" i="3"/>
  <c r="T442" i="3"/>
  <c r="V441" i="3"/>
  <c r="V447" i="3"/>
  <c r="V439" i="3"/>
  <c r="V440" i="3" s="1"/>
  <c r="U437" i="3"/>
  <c r="V437" i="3"/>
  <c r="U439" i="3"/>
  <c r="U440" i="3" s="1"/>
  <c r="T437" i="3"/>
  <c r="T438" i="3" s="1"/>
  <c r="T446" i="3"/>
  <c r="T447" i="3"/>
  <c r="T443" i="3"/>
  <c r="T448" i="3"/>
  <c r="T444" i="3"/>
  <c r="T445" i="3"/>
  <c r="T439" i="3"/>
  <c r="T440" i="3" s="1"/>
  <c r="V448" i="3"/>
  <c r="V444" i="3"/>
  <c r="V445" i="3"/>
  <c r="V446" i="3"/>
  <c r="V443" i="3"/>
  <c r="U448" i="3"/>
  <c r="U445" i="3"/>
  <c r="U446" i="3"/>
  <c r="U447" i="3"/>
  <c r="U443" i="3"/>
  <c r="U444" i="3"/>
  <c r="U450" i="3" l="1"/>
  <c r="V455" i="3"/>
  <c r="T450" i="3"/>
  <c r="V450" i="3"/>
  <c r="U454" i="3"/>
  <c r="V454" i="3"/>
  <c r="V453" i="3"/>
  <c r="V457" i="3"/>
  <c r="V452" i="3"/>
  <c r="V449" i="3"/>
  <c r="V451" i="3"/>
  <c r="V438" i="3"/>
  <c r="U455" i="3"/>
  <c r="U457" i="3"/>
  <c r="U452" i="3"/>
  <c r="U456" i="3"/>
  <c r="U453" i="3"/>
  <c r="U451" i="3"/>
  <c r="V456" i="3"/>
  <c r="U449" i="3"/>
  <c r="U438" i="3"/>
  <c r="T456" i="3"/>
  <c r="T453" i="3"/>
  <c r="T457" i="3"/>
  <c r="T452" i="3"/>
  <c r="T454" i="3"/>
  <c r="T451" i="3"/>
  <c r="T455" i="3"/>
  <c r="T449" i="3"/>
</calcChain>
</file>

<file path=xl/sharedStrings.xml><?xml version="1.0" encoding="utf-8"?>
<sst xmlns="http://schemas.openxmlformats.org/spreadsheetml/2006/main" count="59" uniqueCount="55">
  <si>
    <t>DateTime</t>
  </si>
  <si>
    <t>Ewing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</si>
  <si>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</si>
  <si>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</si>
  <si>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</si>
  <si>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</si>
  <si>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</si>
  <si>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</si>
  <si>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</si>
  <si>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</si>
  <si>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</si>
  <si>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</si>
  <si>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Highland A</t>
  </si>
  <si>
    <t>Echo Rd A</t>
  </si>
  <si>
    <t>Songo A</t>
  </si>
  <si>
    <t>Woodland Park A</t>
  </si>
  <si>
    <t>LNIB Lands and Economic Development Office Building A</t>
  </si>
  <si>
    <t># of monitor</t>
  </si>
  <si>
    <t>count &gt;9</t>
  </si>
  <si>
    <t>count &gt;15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</si>
  <si>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</si>
  <si>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</si>
  <si>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</si>
  <si>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</si>
  <si>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</si>
  <si>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</si>
  <si>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</si>
  <si>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</si>
  <si>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California, Kensington</t>
  </si>
  <si>
    <t>California, Trinidad</t>
  </si>
  <si>
    <t>Maine, Lewiston</t>
  </si>
  <si>
    <t>Maine DEP Rumford A</t>
  </si>
  <si>
    <t>Orange Street, Barre A</t>
  </si>
  <si>
    <t>KSC48 A</t>
  </si>
  <si>
    <t>Acacia Street N Parksville,BC  A</t>
  </si>
  <si>
    <t>ME DEP RAP A</t>
  </si>
  <si>
    <t>KSC47 A</t>
  </si>
  <si>
    <t>KSC46 A</t>
  </si>
  <si>
    <t>KSC40 A</t>
  </si>
  <si>
    <t>Winslow, Maine A</t>
  </si>
  <si>
    <t>Episode 56SFA March 23, 2024. (California, Maine &amp; Canada only) Coast to Coast. PM2.5 % and level in micrograms per cubic meter over 3 days using PurpleAir Data.</t>
  </si>
  <si>
    <t>monitor number</t>
  </si>
  <si>
    <t>city or county</t>
  </si>
  <si>
    <t>Kensington, California</t>
  </si>
  <si>
    <t>Trinidad, California</t>
  </si>
  <si>
    <t>Lewiston, Maine</t>
  </si>
  <si>
    <t>Songo, Maine</t>
  </si>
  <si>
    <t>Winslow, Maine</t>
  </si>
  <si>
    <t>Rumford, Maine</t>
  </si>
  <si>
    <t>Barre, Vermont</t>
  </si>
  <si>
    <t>Rutland, Vermont</t>
  </si>
  <si>
    <t>Parksville, Canada</t>
  </si>
  <si>
    <t>Shulus, Canada</t>
  </si>
  <si>
    <t>Vancouver, Canada</t>
  </si>
  <si>
    <t xml:space="preserve">Episode 56SMAY March 29, 2024. Year average CA, ME and Canada PM2.5 from PurpleAir. PM2.5 in micrograms per cubic meter.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</si>
</sst>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22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H461"/>
  <sheetViews>
    <sheetView tabSelected="1" workbookViewId="0">
      <selection activeCell="F15" sqref="F15"/>
    </sheetView>
  </sheetViews>
  <sheetFormatPr defaultRowHeight="14.4" x14ac:dyDescent="0.3"/>
  <cols>
    <col min="1" max="1" width="14.6640625" bestFit="1" customWidth="1"/>
    <col min="2" max="18" width="8.88671875" customWidth="1"/>
    <col min="19" max="19" width="12.5546875" bestFit="1" customWidth="1"/>
    <col min="20" max="23" width="9" customWidth="1"/>
    <col min="24" max="24" width="9.5546875" customWidth="1"/>
    <col min="25" max="27" width="9" customWidth="1"/>
    <col min="28" max="29" width="8.88671875" customWidth="1"/>
  </cols>
  <sheetData>
    <row r="1" spans="1:34" x14ac:dyDescent="0.3">
      <c r="A1" s="13" t="s">
        <v>0</v>
      </c>
      <c r="B1" s="13" t="s">
        <v>12</v>
      </c>
      <c r="C1" s="13" t="s">
        <v>1</v>
      </c>
      <c r="D1" s="13" t="s">
        <v>13</v>
      </c>
      <c r="E1" s="13" t="s">
        <v>14</v>
      </c>
      <c r="F1" s="13" t="s">
        <v>39</v>
      </c>
      <c r="G1" s="13" t="s">
        <v>35</v>
      </c>
      <c r="H1" s="13" t="s">
        <v>31</v>
      </c>
      <c r="I1" s="13" t="s">
        <v>32</v>
      </c>
      <c r="J1" s="13" t="s">
        <v>37</v>
      </c>
      <c r="K1" s="13" t="s">
        <v>33</v>
      </c>
      <c r="L1" s="13" t="s">
        <v>36</v>
      </c>
      <c r="M1" s="13" t="s">
        <v>38</v>
      </c>
      <c r="N1" s="13" t="s">
        <v>34</v>
      </c>
      <c r="O1" s="13" t="s">
        <v>16</v>
      </c>
      <c r="P1" s="13" t="s">
        <v>15</v>
      </c>
      <c r="S1" s="14" t="str">
        <f>A1</f>
        <v>DateTime</v>
      </c>
      <c r="T1" s="14" t="str">
        <f>B1</f>
        <v>Highland A</v>
      </c>
      <c r="U1" s="14" t="e">
        <f>#REF!</f>
        <v>#REF!</v>
      </c>
      <c r="V1" s="14" t="str">
        <f>C1</f>
        <v>Ewing A</v>
      </c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4" x14ac:dyDescent="0.3">
      <c r="A2" s="15">
        <v>42736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>
        <v>26</v>
      </c>
      <c r="O2" s="13"/>
      <c r="P2" s="13"/>
      <c r="S2" s="12">
        <f t="shared" ref="S2:S8" si="0">A2</f>
        <v>42736</v>
      </c>
      <c r="T2" s="2" t="str">
        <f t="shared" ref="T2:T8" si="1">IF(B2&lt;&gt;"", (B2*0.514)+1.8304,"")</f>
        <v/>
      </c>
      <c r="U2" s="2" t="e">
        <f>IF(#REF!&lt;&gt;"", (#REF!*0.514)+1.8304,"")</f>
        <v>#REF!</v>
      </c>
      <c r="V2" s="2" t="str">
        <f t="shared" ref="V2:V8" si="2">IF(C2&lt;&gt;"", (C2*0.514)+1.8304,"")</f>
        <v/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3">
      <c r="A3" s="15">
        <v>43101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>
        <v>29</v>
      </c>
      <c r="O3" s="13"/>
      <c r="P3" s="13"/>
      <c r="S3" s="12">
        <f t="shared" si="0"/>
        <v>43101</v>
      </c>
      <c r="T3" s="2" t="str">
        <f t="shared" si="1"/>
        <v/>
      </c>
      <c r="U3" s="2" t="e">
        <f>IF(#REF!&lt;&gt;"", (#REF!*0.514)+1.8304,"")</f>
        <v>#REF!</v>
      </c>
      <c r="V3" s="2" t="str">
        <f t="shared" si="2"/>
        <v/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3">
      <c r="A4" s="15">
        <v>43466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>
        <v>25</v>
      </c>
      <c r="O4" s="13"/>
      <c r="P4" s="13">
        <v>18</v>
      </c>
      <c r="S4" s="12">
        <f t="shared" si="0"/>
        <v>43466</v>
      </c>
      <c r="T4" s="2" t="str">
        <f t="shared" si="1"/>
        <v/>
      </c>
      <c r="U4" s="2" t="e">
        <f>IF(#REF!&lt;&gt;"", (#REF!*0.514)+1.8304,"")</f>
        <v>#REF!</v>
      </c>
      <c r="V4" s="2" t="str">
        <f t="shared" si="2"/>
        <v/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3">
      <c r="A5" s="15">
        <v>43831</v>
      </c>
      <c r="B5" s="13">
        <v>52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>
        <v>23</v>
      </c>
      <c r="O5" s="13"/>
      <c r="P5" s="13">
        <v>23</v>
      </c>
      <c r="S5" s="12">
        <f t="shared" si="0"/>
        <v>43831</v>
      </c>
      <c r="T5" s="2">
        <f t="shared" si="1"/>
        <v>28.558400000000002</v>
      </c>
      <c r="U5" s="2" t="e">
        <f>IF(#REF!&lt;&gt;"", (#REF!*0.514)+1.8304,"")</f>
        <v>#REF!</v>
      </c>
      <c r="V5" s="2" t="str">
        <f t="shared" si="2"/>
        <v/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3">
      <c r="A6" s="15">
        <v>44197</v>
      </c>
      <c r="B6" s="13">
        <v>25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>
        <v>19</v>
      </c>
      <c r="O6" s="13"/>
      <c r="P6" s="13">
        <v>19</v>
      </c>
      <c r="S6" s="12">
        <f t="shared" si="0"/>
        <v>44197</v>
      </c>
      <c r="T6" s="2">
        <f t="shared" si="1"/>
        <v>14.680399999999999</v>
      </c>
      <c r="U6" s="2" t="e">
        <f>IF(#REF!&lt;&gt;"", (#REF!*0.514)+1.8304,"")</f>
        <v>#REF!</v>
      </c>
      <c r="V6" s="2" t="str">
        <f t="shared" si="2"/>
        <v/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3">
      <c r="A7" s="15">
        <v>44562</v>
      </c>
      <c r="B7" s="13">
        <v>26</v>
      </c>
      <c r="C7" s="13"/>
      <c r="D7" s="13"/>
      <c r="E7" s="13"/>
      <c r="F7" s="13">
        <v>14</v>
      </c>
      <c r="G7" s="13">
        <v>27</v>
      </c>
      <c r="H7" s="13"/>
      <c r="I7" s="13"/>
      <c r="J7" s="13"/>
      <c r="K7" s="13"/>
      <c r="L7" s="13"/>
      <c r="M7" s="13"/>
      <c r="N7" s="13">
        <v>23</v>
      </c>
      <c r="O7" s="13">
        <v>33</v>
      </c>
      <c r="P7" s="13">
        <v>26</v>
      </c>
      <c r="S7" s="12">
        <f t="shared" si="0"/>
        <v>44562</v>
      </c>
      <c r="T7" s="2">
        <f t="shared" si="1"/>
        <v>15.194400000000002</v>
      </c>
      <c r="U7" s="2" t="e">
        <f>IF(#REF!&lt;&gt;"", (#REF!*0.514)+1.8304,"")</f>
        <v>#REF!</v>
      </c>
      <c r="V7" s="2" t="str">
        <f t="shared" si="2"/>
        <v/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3">
      <c r="A8" s="15">
        <v>44927</v>
      </c>
      <c r="B8" s="13">
        <v>21</v>
      </c>
      <c r="C8" s="13">
        <v>35</v>
      </c>
      <c r="D8" s="13">
        <v>27</v>
      </c>
      <c r="E8" s="13">
        <v>27</v>
      </c>
      <c r="F8" s="13">
        <v>18</v>
      </c>
      <c r="G8" s="13">
        <v>32</v>
      </c>
      <c r="H8" s="13">
        <v>34</v>
      </c>
      <c r="I8" s="13">
        <v>35</v>
      </c>
      <c r="J8" s="13">
        <v>35</v>
      </c>
      <c r="K8" s="13">
        <v>38</v>
      </c>
      <c r="L8" s="13">
        <v>28</v>
      </c>
      <c r="M8" s="13">
        <v>34</v>
      </c>
      <c r="N8" s="13">
        <v>19</v>
      </c>
      <c r="O8" s="13">
        <v>22</v>
      </c>
      <c r="P8" s="13">
        <v>24</v>
      </c>
      <c r="S8" s="12">
        <f t="shared" si="0"/>
        <v>44927</v>
      </c>
      <c r="T8" s="2">
        <f t="shared" si="1"/>
        <v>12.624400000000001</v>
      </c>
      <c r="U8" s="2" t="e">
        <f>IF(#REF!&lt;&gt;"", (#REF!*0.514)+1.8304,"")</f>
        <v>#REF!</v>
      </c>
      <c r="V8" s="2">
        <f t="shared" si="2"/>
        <v>19.820400000000003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x14ac:dyDescent="0.3">
      <c r="A9" s="15" t="s">
        <v>42</v>
      </c>
      <c r="B9" s="13" t="s">
        <v>43</v>
      </c>
      <c r="C9" s="13" t="s">
        <v>44</v>
      </c>
      <c r="D9" s="13" t="s">
        <v>45</v>
      </c>
      <c r="E9" s="13" t="s">
        <v>46</v>
      </c>
      <c r="F9" s="13" t="s">
        <v>47</v>
      </c>
      <c r="G9" s="13" t="s">
        <v>48</v>
      </c>
      <c r="H9" s="13" t="s">
        <v>48</v>
      </c>
      <c r="I9" s="13" t="s">
        <v>49</v>
      </c>
      <c r="J9" s="13" t="s">
        <v>50</v>
      </c>
      <c r="K9" s="13" t="s">
        <v>50</v>
      </c>
      <c r="L9" s="13" t="s">
        <v>50</v>
      </c>
      <c r="M9" s="13" t="s">
        <v>50</v>
      </c>
      <c r="N9" s="13" t="s">
        <v>51</v>
      </c>
      <c r="O9" s="13" t="s">
        <v>52</v>
      </c>
      <c r="P9" s="13" t="s">
        <v>53</v>
      </c>
      <c r="S9" s="1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3">
      <c r="A10" s="15" t="s">
        <v>41</v>
      </c>
      <c r="B10" s="13">
        <v>1</v>
      </c>
      <c r="C10" s="13">
        <f>B10+1</f>
        <v>2</v>
      </c>
      <c r="D10" s="13">
        <f t="shared" ref="D10:P10" si="3">C10+1</f>
        <v>3</v>
      </c>
      <c r="E10" s="13">
        <f t="shared" si="3"/>
        <v>4</v>
      </c>
      <c r="F10" s="13">
        <f t="shared" si="3"/>
        <v>5</v>
      </c>
      <c r="G10" s="13">
        <f t="shared" si="3"/>
        <v>6</v>
      </c>
      <c r="H10" s="13">
        <f t="shared" si="3"/>
        <v>7</v>
      </c>
      <c r="I10" s="13">
        <f t="shared" si="3"/>
        <v>8</v>
      </c>
      <c r="J10" s="13">
        <f t="shared" si="3"/>
        <v>9</v>
      </c>
      <c r="K10" s="13">
        <f t="shared" si="3"/>
        <v>10</v>
      </c>
      <c r="L10" s="13">
        <f t="shared" si="3"/>
        <v>11</v>
      </c>
      <c r="M10" s="13">
        <f t="shared" si="3"/>
        <v>12</v>
      </c>
      <c r="N10" s="13">
        <f t="shared" si="3"/>
        <v>13</v>
      </c>
      <c r="O10" s="13">
        <f t="shared" si="3"/>
        <v>14</v>
      </c>
      <c r="P10" s="13">
        <f t="shared" si="3"/>
        <v>15</v>
      </c>
      <c r="S10" s="12"/>
      <c r="T10" s="2">
        <f t="shared" ref="T10:T73" si="4">IF(B10&lt;&gt;"", (B10*0.514)+1.8304,"")</f>
        <v>2.3444000000000003</v>
      </c>
      <c r="U10" s="2" t="e">
        <f>IF(#REF!&lt;&gt;"", (#REF!*0.514)+1.8304,"")</f>
        <v>#REF!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x14ac:dyDescent="0.3">
      <c r="A11" s="1" t="s">
        <v>54</v>
      </c>
      <c r="S11" s="12" t="str">
        <f t="shared" ref="S11:S74" si="5">A11</f>
        <v xml:space="preserve">Episode 56SMAY March 29, 2024. Year average CA, ME and Canada PM2.5 from PurpleAir. PM2.5 in micrograms per cubic meter. </v>
      </c>
      <c r="T11" s="2" t="str">
        <f t="shared" si="4"/>
        <v/>
      </c>
      <c r="U11" s="2" t="e">
        <f>IF(#REF!&lt;&gt;"", (#REF!*0.514)+1.8304,"")</f>
        <v>#REF!</v>
      </c>
      <c r="V11" s="2" t="str">
        <f t="shared" ref="V11:V74" si="6">IF(C11&lt;&gt;"", (C11*0.514)+1.8304,"")</f>
        <v/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x14ac:dyDescent="0.3">
      <c r="A12" s="1"/>
      <c r="S12" s="12">
        <f t="shared" si="5"/>
        <v>0</v>
      </c>
      <c r="T12" s="2" t="str">
        <f t="shared" si="4"/>
        <v/>
      </c>
      <c r="U12" s="2" t="e">
        <f>IF(#REF!&lt;&gt;"", (#REF!*0.514)+1.8304,"")</f>
        <v>#REF!</v>
      </c>
      <c r="V12" s="2" t="str">
        <f t="shared" si="6"/>
        <v/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x14ac:dyDescent="0.3">
      <c r="A13" s="1"/>
      <c r="S13" s="12">
        <f t="shared" si="5"/>
        <v>0</v>
      </c>
      <c r="T13" s="2" t="str">
        <f t="shared" si="4"/>
        <v/>
      </c>
      <c r="U13" s="2" t="e">
        <f>IF(#REF!&lt;&gt;"", (#REF!*0.514)+1.8304,"")</f>
        <v>#REF!</v>
      </c>
      <c r="V13" s="2" t="str">
        <f t="shared" si="6"/>
        <v/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x14ac:dyDescent="0.3">
      <c r="A14" s="1"/>
      <c r="S14" s="12">
        <f t="shared" si="5"/>
        <v>0</v>
      </c>
      <c r="T14" s="2" t="str">
        <f t="shared" si="4"/>
        <v/>
      </c>
      <c r="U14" s="2" t="e">
        <f>IF(#REF!&lt;&gt;"", (#REF!*0.514)+1.8304,"")</f>
        <v>#REF!</v>
      </c>
      <c r="V14" s="2" t="str">
        <f t="shared" si="6"/>
        <v/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3">
      <c r="A15" s="1"/>
      <c r="S15" s="12">
        <f t="shared" si="5"/>
        <v>0</v>
      </c>
      <c r="T15" s="2" t="str">
        <f t="shared" si="4"/>
        <v/>
      </c>
      <c r="U15" s="2" t="e">
        <f>IF(#REF!&lt;&gt;"", (#REF!*0.514)+1.8304,"")</f>
        <v>#REF!</v>
      </c>
      <c r="V15" s="2" t="str">
        <f t="shared" si="6"/>
        <v/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x14ac:dyDescent="0.3">
      <c r="A16" s="1"/>
      <c r="S16" s="12">
        <f t="shared" si="5"/>
        <v>0</v>
      </c>
      <c r="T16" s="2" t="str">
        <f t="shared" si="4"/>
        <v/>
      </c>
      <c r="U16" s="2" t="e">
        <f>IF(#REF!&lt;&gt;"", (#REF!*0.514)+1.8304,"")</f>
        <v>#REF!</v>
      </c>
      <c r="V16" s="2" t="str">
        <f t="shared" si="6"/>
        <v/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3">
      <c r="A17" s="1"/>
      <c r="S17" s="12">
        <f t="shared" si="5"/>
        <v>0</v>
      </c>
      <c r="T17" s="2" t="str">
        <f t="shared" si="4"/>
        <v/>
      </c>
      <c r="U17" s="2" t="e">
        <f>IF(#REF!&lt;&gt;"", (#REF!*0.514)+1.8304,"")</f>
        <v>#REF!</v>
      </c>
      <c r="V17" s="2" t="str">
        <f t="shared" si="6"/>
        <v/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3">
      <c r="A18" s="1"/>
      <c r="S18" s="12">
        <f t="shared" si="5"/>
        <v>0</v>
      </c>
      <c r="T18" s="2" t="str">
        <f t="shared" si="4"/>
        <v/>
      </c>
      <c r="U18" s="2" t="e">
        <f>IF(#REF!&lt;&gt;"", (#REF!*0.514)+1.8304,"")</f>
        <v>#REF!</v>
      </c>
      <c r="V18" s="2" t="str">
        <f t="shared" si="6"/>
        <v/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3">
      <c r="A19" s="1"/>
      <c r="S19" s="12">
        <f t="shared" si="5"/>
        <v>0</v>
      </c>
      <c r="T19" s="2" t="str">
        <f t="shared" si="4"/>
        <v/>
      </c>
      <c r="U19" s="2" t="e">
        <f>IF(#REF!&lt;&gt;"", (#REF!*0.514)+1.8304,"")</f>
        <v>#REF!</v>
      </c>
      <c r="V19" s="2" t="str">
        <f t="shared" si="6"/>
        <v/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x14ac:dyDescent="0.3">
      <c r="A20" s="1"/>
      <c r="S20" s="12">
        <f t="shared" si="5"/>
        <v>0</v>
      </c>
      <c r="T20" s="2" t="str">
        <f t="shared" si="4"/>
        <v/>
      </c>
      <c r="U20" s="2" t="e">
        <f>IF(#REF!&lt;&gt;"", (#REF!*0.514)+1.8304,"")</f>
        <v>#REF!</v>
      </c>
      <c r="V20" s="2" t="str">
        <f t="shared" si="6"/>
        <v/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3">
      <c r="A21" s="1"/>
      <c r="S21" s="12">
        <f t="shared" si="5"/>
        <v>0</v>
      </c>
      <c r="T21" s="2" t="str">
        <f t="shared" si="4"/>
        <v/>
      </c>
      <c r="U21" s="2" t="e">
        <f>IF(#REF!&lt;&gt;"", (#REF!*0.514)+1.8304,"")</f>
        <v>#REF!</v>
      </c>
      <c r="V21" s="2" t="str">
        <f t="shared" si="6"/>
        <v/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x14ac:dyDescent="0.3">
      <c r="A22" s="1"/>
      <c r="S22" s="12">
        <f t="shared" si="5"/>
        <v>0</v>
      </c>
      <c r="T22" s="2" t="str">
        <f t="shared" si="4"/>
        <v/>
      </c>
      <c r="U22" s="2" t="e">
        <f>IF(#REF!&lt;&gt;"", (#REF!*0.514)+1.8304,"")</f>
        <v>#REF!</v>
      </c>
      <c r="V22" s="2" t="str">
        <f t="shared" si="6"/>
        <v/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x14ac:dyDescent="0.3">
      <c r="A23" s="1"/>
      <c r="S23" s="12">
        <f t="shared" si="5"/>
        <v>0</v>
      </c>
      <c r="T23" s="2" t="str">
        <f t="shared" si="4"/>
        <v/>
      </c>
      <c r="U23" s="2" t="e">
        <f>IF(#REF!&lt;&gt;"", (#REF!*0.514)+1.8304,"")</f>
        <v>#REF!</v>
      </c>
      <c r="V23" s="2" t="str">
        <f t="shared" si="6"/>
        <v/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x14ac:dyDescent="0.3">
      <c r="A24" s="1"/>
      <c r="S24" s="12">
        <f t="shared" si="5"/>
        <v>0</v>
      </c>
      <c r="T24" s="2" t="str">
        <f t="shared" si="4"/>
        <v/>
      </c>
      <c r="U24" s="2" t="e">
        <f>IF(#REF!&lt;&gt;"", (#REF!*0.514)+1.8304,"")</f>
        <v>#REF!</v>
      </c>
      <c r="V24" s="2" t="str">
        <f t="shared" si="6"/>
        <v/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x14ac:dyDescent="0.3">
      <c r="A25" s="1"/>
      <c r="S25" s="12">
        <f t="shared" si="5"/>
        <v>0</v>
      </c>
      <c r="T25" s="2" t="str">
        <f t="shared" si="4"/>
        <v/>
      </c>
      <c r="U25" s="2" t="e">
        <f>IF(#REF!&lt;&gt;"", (#REF!*0.514)+1.8304,"")</f>
        <v>#REF!</v>
      </c>
      <c r="V25" s="2" t="str">
        <f t="shared" si="6"/>
        <v/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x14ac:dyDescent="0.3">
      <c r="A26" s="1"/>
      <c r="S26" s="12">
        <f t="shared" si="5"/>
        <v>0</v>
      </c>
      <c r="T26" s="2" t="str">
        <f t="shared" si="4"/>
        <v/>
      </c>
      <c r="U26" s="2" t="e">
        <f>IF(#REF!&lt;&gt;"", (#REF!*0.514)+1.8304,"")</f>
        <v>#REF!</v>
      </c>
      <c r="V26" s="2" t="str">
        <f t="shared" si="6"/>
        <v/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3">
      <c r="A27" s="1"/>
      <c r="S27" s="12">
        <f t="shared" si="5"/>
        <v>0</v>
      </c>
      <c r="T27" s="2" t="str">
        <f t="shared" si="4"/>
        <v/>
      </c>
      <c r="U27" s="2" t="e">
        <f>IF(#REF!&lt;&gt;"", (#REF!*0.514)+1.8304,"")</f>
        <v>#REF!</v>
      </c>
      <c r="V27" s="2" t="str">
        <f t="shared" si="6"/>
        <v/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3">
      <c r="A28" s="1"/>
      <c r="S28" s="12">
        <f t="shared" si="5"/>
        <v>0</v>
      </c>
      <c r="T28" s="2" t="str">
        <f t="shared" si="4"/>
        <v/>
      </c>
      <c r="U28" s="2" t="e">
        <f>IF(#REF!&lt;&gt;"", (#REF!*0.514)+1.8304,"")</f>
        <v>#REF!</v>
      </c>
      <c r="V28" s="2" t="str">
        <f t="shared" si="6"/>
        <v/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3">
      <c r="A29" s="1"/>
      <c r="S29" s="12">
        <f t="shared" si="5"/>
        <v>0</v>
      </c>
      <c r="T29" s="2" t="str">
        <f t="shared" si="4"/>
        <v/>
      </c>
      <c r="U29" s="2" t="e">
        <f>IF(#REF!&lt;&gt;"", (#REF!*0.514)+1.8304,"")</f>
        <v>#REF!</v>
      </c>
      <c r="V29" s="2" t="str">
        <f t="shared" si="6"/>
        <v/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3">
      <c r="A30" s="1"/>
      <c r="S30" s="12">
        <f t="shared" si="5"/>
        <v>0</v>
      </c>
      <c r="T30" s="2" t="str">
        <f t="shared" si="4"/>
        <v/>
      </c>
      <c r="U30" s="2" t="e">
        <f>IF(#REF!&lt;&gt;"", (#REF!*0.514)+1.8304,"")</f>
        <v>#REF!</v>
      </c>
      <c r="V30" s="2" t="str">
        <f t="shared" si="6"/>
        <v/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3">
      <c r="A31" s="1"/>
      <c r="S31" s="12">
        <f t="shared" si="5"/>
        <v>0</v>
      </c>
      <c r="T31" s="2" t="str">
        <f t="shared" si="4"/>
        <v/>
      </c>
      <c r="U31" s="2" t="e">
        <f>IF(#REF!&lt;&gt;"", (#REF!*0.514)+1.8304,"")</f>
        <v>#REF!</v>
      </c>
      <c r="V31" s="2" t="str">
        <f t="shared" si="6"/>
        <v/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3">
      <c r="A32" s="1"/>
      <c r="S32" s="12">
        <f t="shared" si="5"/>
        <v>0</v>
      </c>
      <c r="T32" s="2" t="str">
        <f t="shared" si="4"/>
        <v/>
      </c>
      <c r="U32" s="2" t="e">
        <f>IF(#REF!&lt;&gt;"", (#REF!*0.514)+1.8304,"")</f>
        <v>#REF!</v>
      </c>
      <c r="V32" s="2" t="str">
        <f t="shared" si="6"/>
        <v/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3">
      <c r="A33" s="1"/>
      <c r="S33" s="12">
        <f t="shared" si="5"/>
        <v>0</v>
      </c>
      <c r="T33" s="2" t="str">
        <f t="shared" si="4"/>
        <v/>
      </c>
      <c r="U33" s="2" t="e">
        <f>IF(#REF!&lt;&gt;"", (#REF!*0.514)+1.8304,"")</f>
        <v>#REF!</v>
      </c>
      <c r="V33" s="2" t="str">
        <f t="shared" si="6"/>
        <v/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3">
      <c r="A34" s="1"/>
      <c r="S34" s="12">
        <f t="shared" si="5"/>
        <v>0</v>
      </c>
      <c r="T34" s="2" t="str">
        <f t="shared" si="4"/>
        <v/>
      </c>
      <c r="U34" s="2" t="e">
        <f>IF(#REF!&lt;&gt;"", (#REF!*0.514)+1.8304,"")</f>
        <v>#REF!</v>
      </c>
      <c r="V34" s="2" t="str">
        <f t="shared" si="6"/>
        <v/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3">
      <c r="A35" s="1"/>
      <c r="S35" s="12">
        <f t="shared" si="5"/>
        <v>0</v>
      </c>
      <c r="T35" s="2" t="str">
        <f t="shared" si="4"/>
        <v/>
      </c>
      <c r="U35" s="2" t="e">
        <f>IF(#REF!&lt;&gt;"", (#REF!*0.514)+1.8304,"")</f>
        <v>#REF!</v>
      </c>
      <c r="V35" s="2" t="str">
        <f t="shared" si="6"/>
        <v/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3">
      <c r="A36" s="1"/>
      <c r="S36" s="12">
        <f t="shared" si="5"/>
        <v>0</v>
      </c>
      <c r="T36" s="2" t="str">
        <f t="shared" si="4"/>
        <v/>
      </c>
      <c r="U36" s="2" t="e">
        <f>IF(#REF!&lt;&gt;"", (#REF!*0.514)+1.8304,"")</f>
        <v>#REF!</v>
      </c>
      <c r="V36" s="2" t="str">
        <f t="shared" si="6"/>
        <v/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3">
      <c r="A37" s="1"/>
      <c r="S37" s="12">
        <f t="shared" si="5"/>
        <v>0</v>
      </c>
      <c r="T37" s="2" t="str">
        <f t="shared" si="4"/>
        <v/>
      </c>
      <c r="U37" s="2" t="e">
        <f>IF(#REF!&lt;&gt;"", (#REF!*0.514)+1.8304,"")</f>
        <v>#REF!</v>
      </c>
      <c r="V37" s="2" t="str">
        <f t="shared" si="6"/>
        <v/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3">
      <c r="A38" s="1"/>
      <c r="S38" s="12">
        <f t="shared" si="5"/>
        <v>0</v>
      </c>
      <c r="T38" s="2" t="str">
        <f t="shared" si="4"/>
        <v/>
      </c>
      <c r="U38" s="2" t="e">
        <f>IF(#REF!&lt;&gt;"", (#REF!*0.514)+1.8304,"")</f>
        <v>#REF!</v>
      </c>
      <c r="V38" s="2" t="str">
        <f t="shared" si="6"/>
        <v/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3">
      <c r="A39" s="1"/>
      <c r="S39" s="12">
        <f t="shared" si="5"/>
        <v>0</v>
      </c>
      <c r="T39" s="2" t="str">
        <f t="shared" si="4"/>
        <v/>
      </c>
      <c r="U39" s="2" t="e">
        <f>IF(#REF!&lt;&gt;"", (#REF!*0.514)+1.8304,"")</f>
        <v>#REF!</v>
      </c>
      <c r="V39" s="2" t="str">
        <f t="shared" si="6"/>
        <v/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3">
      <c r="A40" s="1"/>
      <c r="S40" s="12">
        <f t="shared" si="5"/>
        <v>0</v>
      </c>
      <c r="T40" s="2" t="str">
        <f t="shared" si="4"/>
        <v/>
      </c>
      <c r="U40" s="2" t="e">
        <f>IF(#REF!&lt;&gt;"", (#REF!*0.514)+1.8304,"")</f>
        <v>#REF!</v>
      </c>
      <c r="V40" s="2" t="str">
        <f t="shared" si="6"/>
        <v/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3">
      <c r="A41" s="1"/>
      <c r="S41" s="12">
        <f t="shared" si="5"/>
        <v>0</v>
      </c>
      <c r="T41" s="2" t="str">
        <f t="shared" si="4"/>
        <v/>
      </c>
      <c r="U41" s="2" t="e">
        <f>IF(#REF!&lt;&gt;"", (#REF!*0.514)+1.8304,"")</f>
        <v>#REF!</v>
      </c>
      <c r="V41" s="2" t="str">
        <f t="shared" si="6"/>
        <v/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3">
      <c r="A42" s="1"/>
      <c r="S42" s="12">
        <f t="shared" si="5"/>
        <v>0</v>
      </c>
      <c r="T42" s="2" t="str">
        <f t="shared" si="4"/>
        <v/>
      </c>
      <c r="U42" s="2" t="e">
        <f>IF(#REF!&lt;&gt;"", (#REF!*0.514)+1.8304,"")</f>
        <v>#REF!</v>
      </c>
      <c r="V42" s="2" t="str">
        <f t="shared" si="6"/>
        <v/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3">
      <c r="A43" s="1"/>
      <c r="S43" s="12">
        <f t="shared" si="5"/>
        <v>0</v>
      </c>
      <c r="T43" s="2" t="str">
        <f t="shared" si="4"/>
        <v/>
      </c>
      <c r="U43" s="2" t="e">
        <f>IF(#REF!&lt;&gt;"", (#REF!*0.514)+1.8304,"")</f>
        <v>#REF!</v>
      </c>
      <c r="V43" s="2" t="str">
        <f t="shared" si="6"/>
        <v/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3">
      <c r="A44" s="1"/>
      <c r="S44" s="12">
        <f t="shared" si="5"/>
        <v>0</v>
      </c>
      <c r="T44" s="2" t="str">
        <f t="shared" si="4"/>
        <v/>
      </c>
      <c r="U44" s="2" t="e">
        <f>IF(#REF!&lt;&gt;"", (#REF!*0.514)+1.8304,"")</f>
        <v>#REF!</v>
      </c>
      <c r="V44" s="2" t="str">
        <f t="shared" si="6"/>
        <v/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3">
      <c r="A45" s="1"/>
      <c r="S45" s="12">
        <f t="shared" si="5"/>
        <v>0</v>
      </c>
      <c r="T45" s="2" t="str">
        <f t="shared" si="4"/>
        <v/>
      </c>
      <c r="U45" s="2" t="e">
        <f>IF(#REF!&lt;&gt;"", (#REF!*0.514)+1.8304,"")</f>
        <v>#REF!</v>
      </c>
      <c r="V45" s="2" t="str">
        <f t="shared" si="6"/>
        <v/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3">
      <c r="A46" s="1"/>
      <c r="S46" s="12">
        <f t="shared" si="5"/>
        <v>0</v>
      </c>
      <c r="T46" s="2" t="str">
        <f t="shared" si="4"/>
        <v/>
      </c>
      <c r="U46" s="2" t="e">
        <f>IF(#REF!&lt;&gt;"", (#REF!*0.514)+1.8304,"")</f>
        <v>#REF!</v>
      </c>
      <c r="V46" s="2" t="str">
        <f t="shared" si="6"/>
        <v/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3">
      <c r="A47" s="1"/>
      <c r="S47" s="12">
        <f t="shared" si="5"/>
        <v>0</v>
      </c>
      <c r="T47" s="2" t="str">
        <f t="shared" si="4"/>
        <v/>
      </c>
      <c r="U47" s="2" t="e">
        <f>IF(#REF!&lt;&gt;"", (#REF!*0.514)+1.8304,"")</f>
        <v>#REF!</v>
      </c>
      <c r="V47" s="2" t="str">
        <f t="shared" si="6"/>
        <v/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3">
      <c r="A48" s="1"/>
      <c r="S48" s="12">
        <f t="shared" si="5"/>
        <v>0</v>
      </c>
      <c r="T48" s="2" t="str">
        <f t="shared" si="4"/>
        <v/>
      </c>
      <c r="U48" s="2" t="e">
        <f>IF(#REF!&lt;&gt;"", (#REF!*0.514)+1.8304,"")</f>
        <v>#REF!</v>
      </c>
      <c r="V48" s="2" t="str">
        <f t="shared" si="6"/>
        <v/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3">
      <c r="A49" s="1"/>
      <c r="S49" s="12">
        <f t="shared" si="5"/>
        <v>0</v>
      </c>
      <c r="T49" s="2" t="str">
        <f t="shared" si="4"/>
        <v/>
      </c>
      <c r="U49" s="2" t="e">
        <f>IF(#REF!&lt;&gt;"", (#REF!*0.514)+1.8304,"")</f>
        <v>#REF!</v>
      </c>
      <c r="V49" s="2" t="str">
        <f t="shared" si="6"/>
        <v/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3">
      <c r="A50" s="1"/>
      <c r="S50" s="12">
        <f t="shared" si="5"/>
        <v>0</v>
      </c>
      <c r="T50" s="2" t="str">
        <f t="shared" si="4"/>
        <v/>
      </c>
      <c r="U50" s="2" t="e">
        <f>IF(#REF!&lt;&gt;"", (#REF!*0.514)+1.8304,"")</f>
        <v>#REF!</v>
      </c>
      <c r="V50" s="2" t="str">
        <f t="shared" si="6"/>
        <v/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3">
      <c r="A51" s="1"/>
      <c r="S51" s="12">
        <f t="shared" si="5"/>
        <v>0</v>
      </c>
      <c r="T51" s="2" t="str">
        <f t="shared" si="4"/>
        <v/>
      </c>
      <c r="U51" s="2" t="e">
        <f>IF(#REF!&lt;&gt;"", (#REF!*0.514)+1.8304,"")</f>
        <v>#REF!</v>
      </c>
      <c r="V51" s="2" t="str">
        <f t="shared" si="6"/>
        <v/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3">
      <c r="A52" s="1"/>
      <c r="S52" s="12">
        <f t="shared" si="5"/>
        <v>0</v>
      </c>
      <c r="T52" s="2" t="str">
        <f t="shared" si="4"/>
        <v/>
      </c>
      <c r="U52" s="2" t="e">
        <f>IF(#REF!&lt;&gt;"", (#REF!*0.514)+1.8304,"")</f>
        <v>#REF!</v>
      </c>
      <c r="V52" s="2" t="str">
        <f t="shared" si="6"/>
        <v/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3">
      <c r="A53" s="1"/>
      <c r="S53" s="12">
        <f t="shared" si="5"/>
        <v>0</v>
      </c>
      <c r="T53" s="2" t="str">
        <f t="shared" si="4"/>
        <v/>
      </c>
      <c r="U53" s="2" t="e">
        <f>IF(#REF!&lt;&gt;"", (#REF!*0.514)+1.8304,"")</f>
        <v>#REF!</v>
      </c>
      <c r="V53" s="2" t="str">
        <f t="shared" si="6"/>
        <v/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3">
      <c r="A54" s="1"/>
      <c r="S54" s="12">
        <f t="shared" si="5"/>
        <v>0</v>
      </c>
      <c r="T54" s="2" t="str">
        <f t="shared" si="4"/>
        <v/>
      </c>
      <c r="U54" s="2" t="e">
        <f>IF(#REF!&lt;&gt;"", (#REF!*0.514)+1.8304,"")</f>
        <v>#REF!</v>
      </c>
      <c r="V54" s="2" t="str">
        <f t="shared" si="6"/>
        <v/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3">
      <c r="A55" s="1"/>
      <c r="S55" s="12">
        <f t="shared" si="5"/>
        <v>0</v>
      </c>
      <c r="T55" s="2" t="str">
        <f t="shared" si="4"/>
        <v/>
      </c>
      <c r="U55" s="2" t="e">
        <f>IF(#REF!&lt;&gt;"", (#REF!*0.514)+1.8304,"")</f>
        <v>#REF!</v>
      </c>
      <c r="V55" s="2" t="str">
        <f t="shared" si="6"/>
        <v/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x14ac:dyDescent="0.3">
      <c r="A56" s="1"/>
      <c r="S56" s="12">
        <f t="shared" si="5"/>
        <v>0</v>
      </c>
      <c r="T56" s="2" t="str">
        <f t="shared" si="4"/>
        <v/>
      </c>
      <c r="U56" s="2" t="e">
        <f>IF(#REF!&lt;&gt;"", (#REF!*0.514)+1.8304,"")</f>
        <v>#REF!</v>
      </c>
      <c r="V56" s="2" t="str">
        <f t="shared" si="6"/>
        <v/>
      </c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3">
      <c r="A57" s="1"/>
      <c r="S57" s="12">
        <f t="shared" si="5"/>
        <v>0</v>
      </c>
      <c r="T57" s="2" t="str">
        <f t="shared" si="4"/>
        <v/>
      </c>
      <c r="U57" s="2" t="e">
        <f>IF(#REF!&lt;&gt;"", (#REF!*0.514)+1.8304,"")</f>
        <v>#REF!</v>
      </c>
      <c r="V57" s="2" t="str">
        <f t="shared" si="6"/>
        <v/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x14ac:dyDescent="0.3">
      <c r="A58" s="1"/>
      <c r="S58" s="12">
        <f t="shared" si="5"/>
        <v>0</v>
      </c>
      <c r="T58" s="2" t="str">
        <f t="shared" si="4"/>
        <v/>
      </c>
      <c r="U58" s="2" t="e">
        <f>IF(#REF!&lt;&gt;"", (#REF!*0.514)+1.8304,"")</f>
        <v>#REF!</v>
      </c>
      <c r="V58" s="2" t="str">
        <f t="shared" si="6"/>
        <v/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x14ac:dyDescent="0.3">
      <c r="A59" s="1"/>
      <c r="S59" s="12">
        <f t="shared" si="5"/>
        <v>0</v>
      </c>
      <c r="T59" s="2" t="str">
        <f t="shared" si="4"/>
        <v/>
      </c>
      <c r="U59" s="2" t="e">
        <f>IF(#REF!&lt;&gt;"", (#REF!*0.514)+1.8304,"")</f>
        <v>#REF!</v>
      </c>
      <c r="V59" s="2" t="str">
        <f t="shared" si="6"/>
        <v/>
      </c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3">
      <c r="A60" s="1"/>
      <c r="S60" s="12">
        <f t="shared" si="5"/>
        <v>0</v>
      </c>
      <c r="T60" s="2" t="str">
        <f t="shared" si="4"/>
        <v/>
      </c>
      <c r="U60" s="2" t="e">
        <f>IF(#REF!&lt;&gt;"", (#REF!*0.514)+1.8304,"")</f>
        <v>#REF!</v>
      </c>
      <c r="V60" s="2" t="str">
        <f t="shared" si="6"/>
        <v/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x14ac:dyDescent="0.3">
      <c r="A61" s="1"/>
      <c r="S61" s="12">
        <f t="shared" si="5"/>
        <v>0</v>
      </c>
      <c r="T61" s="2" t="str">
        <f t="shared" si="4"/>
        <v/>
      </c>
      <c r="U61" s="2" t="e">
        <f>IF(#REF!&lt;&gt;"", (#REF!*0.514)+1.8304,"")</f>
        <v>#REF!</v>
      </c>
      <c r="V61" s="2" t="str">
        <f t="shared" si="6"/>
        <v/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3">
      <c r="A62" s="1"/>
      <c r="S62" s="12">
        <f t="shared" si="5"/>
        <v>0</v>
      </c>
      <c r="T62" s="2" t="str">
        <f t="shared" si="4"/>
        <v/>
      </c>
      <c r="U62" s="2" t="e">
        <f>IF(#REF!&lt;&gt;"", (#REF!*0.514)+1.8304,"")</f>
        <v>#REF!</v>
      </c>
      <c r="V62" s="2" t="str">
        <f t="shared" si="6"/>
        <v/>
      </c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3">
      <c r="A63" s="1"/>
      <c r="S63" s="12">
        <f t="shared" si="5"/>
        <v>0</v>
      </c>
      <c r="T63" s="2" t="str">
        <f t="shared" si="4"/>
        <v/>
      </c>
      <c r="U63" s="2" t="e">
        <f>IF(#REF!&lt;&gt;"", (#REF!*0.514)+1.8304,"")</f>
        <v>#REF!</v>
      </c>
      <c r="V63" s="2" t="str">
        <f t="shared" si="6"/>
        <v/>
      </c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x14ac:dyDescent="0.3">
      <c r="A64" s="1"/>
      <c r="S64" s="12">
        <f t="shared" si="5"/>
        <v>0</v>
      </c>
      <c r="T64" s="2" t="str">
        <f t="shared" si="4"/>
        <v/>
      </c>
      <c r="U64" s="2" t="e">
        <f>IF(#REF!&lt;&gt;"", (#REF!*0.514)+1.8304,"")</f>
        <v>#REF!</v>
      </c>
      <c r="V64" s="2" t="str">
        <f t="shared" si="6"/>
        <v/>
      </c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x14ac:dyDescent="0.3">
      <c r="A65" s="1"/>
      <c r="S65" s="12">
        <f t="shared" si="5"/>
        <v>0</v>
      </c>
      <c r="T65" s="2" t="str">
        <f t="shared" si="4"/>
        <v/>
      </c>
      <c r="U65" s="2" t="e">
        <f>IF(#REF!&lt;&gt;"", (#REF!*0.514)+1.8304,"")</f>
        <v>#REF!</v>
      </c>
      <c r="V65" s="2" t="str">
        <f t="shared" si="6"/>
        <v/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x14ac:dyDescent="0.3">
      <c r="A66" s="1"/>
      <c r="S66" s="12">
        <f t="shared" si="5"/>
        <v>0</v>
      </c>
      <c r="T66" s="2" t="str">
        <f t="shared" si="4"/>
        <v/>
      </c>
      <c r="U66" s="2" t="e">
        <f>IF(#REF!&lt;&gt;"", (#REF!*0.514)+1.8304,"")</f>
        <v>#REF!</v>
      </c>
      <c r="V66" s="2" t="str">
        <f t="shared" si="6"/>
        <v/>
      </c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x14ac:dyDescent="0.3">
      <c r="A67" s="1"/>
      <c r="S67" s="12">
        <f t="shared" si="5"/>
        <v>0</v>
      </c>
      <c r="T67" s="2" t="str">
        <f t="shared" si="4"/>
        <v/>
      </c>
      <c r="U67" s="2" t="e">
        <f>IF(#REF!&lt;&gt;"", (#REF!*0.514)+1.8304,"")</f>
        <v>#REF!</v>
      </c>
      <c r="V67" s="2" t="str">
        <f t="shared" si="6"/>
        <v/>
      </c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x14ac:dyDescent="0.3">
      <c r="A68" s="1"/>
      <c r="S68" s="12">
        <f t="shared" si="5"/>
        <v>0</v>
      </c>
      <c r="T68" s="2" t="str">
        <f t="shared" si="4"/>
        <v/>
      </c>
      <c r="U68" s="2" t="e">
        <f>IF(#REF!&lt;&gt;"", (#REF!*0.514)+1.8304,"")</f>
        <v>#REF!</v>
      </c>
      <c r="V68" s="2" t="str">
        <f t="shared" si="6"/>
        <v/>
      </c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x14ac:dyDescent="0.3">
      <c r="A69" s="1"/>
      <c r="S69" s="12">
        <f t="shared" si="5"/>
        <v>0</v>
      </c>
      <c r="T69" s="2" t="str">
        <f t="shared" si="4"/>
        <v/>
      </c>
      <c r="U69" s="2" t="e">
        <f>IF(#REF!&lt;&gt;"", (#REF!*0.514)+1.8304,"")</f>
        <v>#REF!</v>
      </c>
      <c r="V69" s="2" t="str">
        <f t="shared" si="6"/>
        <v/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x14ac:dyDescent="0.3">
      <c r="A70" s="1"/>
      <c r="S70" s="12">
        <f t="shared" si="5"/>
        <v>0</v>
      </c>
      <c r="T70" s="2" t="str">
        <f t="shared" si="4"/>
        <v/>
      </c>
      <c r="U70" s="2" t="e">
        <f>IF(#REF!&lt;&gt;"", (#REF!*0.514)+1.8304,"")</f>
        <v>#REF!</v>
      </c>
      <c r="V70" s="2" t="str">
        <f t="shared" si="6"/>
        <v/>
      </c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x14ac:dyDescent="0.3">
      <c r="A71" s="1"/>
      <c r="S71" s="12">
        <f t="shared" si="5"/>
        <v>0</v>
      </c>
      <c r="T71" s="2" t="str">
        <f t="shared" si="4"/>
        <v/>
      </c>
      <c r="U71" s="2" t="e">
        <f>IF(#REF!&lt;&gt;"", (#REF!*0.514)+1.8304,"")</f>
        <v>#REF!</v>
      </c>
      <c r="V71" s="2" t="str">
        <f t="shared" si="6"/>
        <v/>
      </c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x14ac:dyDescent="0.3">
      <c r="A72" s="1"/>
      <c r="S72" s="12">
        <f t="shared" si="5"/>
        <v>0</v>
      </c>
      <c r="T72" s="2" t="str">
        <f t="shared" si="4"/>
        <v/>
      </c>
      <c r="U72" s="2" t="e">
        <f>IF(#REF!&lt;&gt;"", (#REF!*0.514)+1.8304,"")</f>
        <v>#REF!</v>
      </c>
      <c r="V72" s="2" t="str">
        <f t="shared" si="6"/>
        <v/>
      </c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3">
      <c r="A73" s="1"/>
      <c r="S73" s="12">
        <f t="shared" si="5"/>
        <v>0</v>
      </c>
      <c r="T73" s="2" t="str">
        <f t="shared" si="4"/>
        <v/>
      </c>
      <c r="U73" s="2" t="e">
        <f>IF(#REF!&lt;&gt;"", (#REF!*0.514)+1.8304,"")</f>
        <v>#REF!</v>
      </c>
      <c r="V73" s="2" t="str">
        <f t="shared" si="6"/>
        <v/>
      </c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x14ac:dyDescent="0.3">
      <c r="A74" s="1"/>
      <c r="S74" s="12">
        <f t="shared" si="5"/>
        <v>0</v>
      </c>
      <c r="T74" s="2" t="str">
        <f t="shared" ref="T74:T137" si="7">IF(B74&lt;&gt;"", (B74*0.514)+1.8304,"")</f>
        <v/>
      </c>
      <c r="U74" s="2" t="e">
        <f>IF(#REF!&lt;&gt;"", (#REF!*0.514)+1.8304,"")</f>
        <v>#REF!</v>
      </c>
      <c r="V74" s="2" t="str">
        <f t="shared" si="6"/>
        <v/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x14ac:dyDescent="0.3">
      <c r="A75" s="1"/>
      <c r="S75" s="12">
        <f t="shared" ref="S75:S138" si="8">A75</f>
        <v>0</v>
      </c>
      <c r="T75" s="2" t="str">
        <f t="shared" si="7"/>
        <v/>
      </c>
      <c r="U75" s="2" t="e">
        <f>IF(#REF!&lt;&gt;"", (#REF!*0.514)+1.8304,"")</f>
        <v>#REF!</v>
      </c>
      <c r="V75" s="2" t="str">
        <f t="shared" ref="V75:V138" si="9">IF(C75&lt;&gt;"", (C75*0.514)+1.8304,"")</f>
        <v/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x14ac:dyDescent="0.3">
      <c r="A76" s="1"/>
      <c r="S76" s="12">
        <f t="shared" si="8"/>
        <v>0</v>
      </c>
      <c r="T76" s="2" t="str">
        <f t="shared" si="7"/>
        <v/>
      </c>
      <c r="U76" s="2" t="e">
        <f>IF(#REF!&lt;&gt;"", (#REF!*0.514)+1.8304,"")</f>
        <v>#REF!</v>
      </c>
      <c r="V76" s="2" t="str">
        <f t="shared" si="9"/>
        <v/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x14ac:dyDescent="0.3">
      <c r="A77" s="1"/>
      <c r="S77" s="12">
        <f t="shared" si="8"/>
        <v>0</v>
      </c>
      <c r="T77" s="2" t="str">
        <f t="shared" si="7"/>
        <v/>
      </c>
      <c r="U77" s="2" t="e">
        <f>IF(#REF!&lt;&gt;"", (#REF!*0.514)+1.8304,"")</f>
        <v>#REF!</v>
      </c>
      <c r="V77" s="2" t="str">
        <f t="shared" si="9"/>
        <v/>
      </c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x14ac:dyDescent="0.3">
      <c r="A78" s="1"/>
      <c r="S78" s="12">
        <f t="shared" si="8"/>
        <v>0</v>
      </c>
      <c r="T78" s="2" t="str">
        <f t="shared" si="7"/>
        <v/>
      </c>
      <c r="U78" s="2" t="e">
        <f>IF(#REF!&lt;&gt;"", (#REF!*0.514)+1.8304,"")</f>
        <v>#REF!</v>
      </c>
      <c r="V78" s="2" t="str">
        <f t="shared" si="9"/>
        <v/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x14ac:dyDescent="0.3">
      <c r="A79" s="1"/>
      <c r="S79" s="12">
        <f t="shared" si="8"/>
        <v>0</v>
      </c>
      <c r="T79" s="2" t="str">
        <f t="shared" si="7"/>
        <v/>
      </c>
      <c r="U79" s="2" t="e">
        <f>IF(#REF!&lt;&gt;"", (#REF!*0.514)+1.8304,"")</f>
        <v>#REF!</v>
      </c>
      <c r="V79" s="2" t="str">
        <f t="shared" si="9"/>
        <v/>
      </c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x14ac:dyDescent="0.3">
      <c r="A80" s="1"/>
      <c r="S80" s="12">
        <f t="shared" si="8"/>
        <v>0</v>
      </c>
      <c r="T80" s="2" t="str">
        <f t="shared" si="7"/>
        <v/>
      </c>
      <c r="U80" s="2" t="e">
        <f>IF(#REF!&lt;&gt;"", (#REF!*0.514)+1.8304,"")</f>
        <v>#REF!</v>
      </c>
      <c r="V80" s="2" t="str">
        <f t="shared" si="9"/>
        <v/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x14ac:dyDescent="0.3">
      <c r="A81" s="1"/>
      <c r="S81" s="12">
        <f t="shared" si="8"/>
        <v>0</v>
      </c>
      <c r="T81" s="2" t="str">
        <f t="shared" si="7"/>
        <v/>
      </c>
      <c r="U81" s="2" t="e">
        <f>IF(#REF!&lt;&gt;"", (#REF!*0.514)+1.8304,"")</f>
        <v>#REF!</v>
      </c>
      <c r="V81" s="2" t="str">
        <f t="shared" si="9"/>
        <v/>
      </c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x14ac:dyDescent="0.3">
      <c r="A82" s="1"/>
      <c r="S82" s="12">
        <f t="shared" si="8"/>
        <v>0</v>
      </c>
      <c r="T82" s="2" t="str">
        <f t="shared" si="7"/>
        <v/>
      </c>
      <c r="U82" s="2" t="e">
        <f>IF(#REF!&lt;&gt;"", (#REF!*0.514)+1.8304,"")</f>
        <v>#REF!</v>
      </c>
      <c r="V82" s="2" t="str">
        <f t="shared" si="9"/>
        <v/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x14ac:dyDescent="0.3">
      <c r="A83" s="1"/>
      <c r="S83" s="12">
        <f t="shared" si="8"/>
        <v>0</v>
      </c>
      <c r="T83" s="2" t="str">
        <f t="shared" si="7"/>
        <v/>
      </c>
      <c r="U83" s="2" t="e">
        <f>IF(#REF!&lt;&gt;"", (#REF!*0.514)+1.8304,"")</f>
        <v>#REF!</v>
      </c>
      <c r="V83" s="2" t="str">
        <f t="shared" si="9"/>
        <v/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x14ac:dyDescent="0.3">
      <c r="A84" s="1"/>
      <c r="S84" s="12">
        <f t="shared" si="8"/>
        <v>0</v>
      </c>
      <c r="T84" s="2" t="str">
        <f t="shared" si="7"/>
        <v/>
      </c>
      <c r="U84" s="2" t="e">
        <f>IF(#REF!&lt;&gt;"", (#REF!*0.514)+1.8304,"")</f>
        <v>#REF!</v>
      </c>
      <c r="V84" s="2" t="str">
        <f t="shared" si="9"/>
        <v/>
      </c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x14ac:dyDescent="0.3">
      <c r="A85" s="1"/>
      <c r="S85" s="12">
        <f t="shared" si="8"/>
        <v>0</v>
      </c>
      <c r="T85" s="2" t="str">
        <f t="shared" si="7"/>
        <v/>
      </c>
      <c r="U85" s="2" t="e">
        <f>IF(#REF!&lt;&gt;"", (#REF!*0.514)+1.8304,"")</f>
        <v>#REF!</v>
      </c>
      <c r="V85" s="2" t="str">
        <f t="shared" si="9"/>
        <v/>
      </c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x14ac:dyDescent="0.3">
      <c r="A86" s="1"/>
      <c r="S86" s="12">
        <f t="shared" si="8"/>
        <v>0</v>
      </c>
      <c r="T86" s="2" t="str">
        <f t="shared" si="7"/>
        <v/>
      </c>
      <c r="U86" s="2" t="e">
        <f>IF(#REF!&lt;&gt;"", (#REF!*0.514)+1.8304,"")</f>
        <v>#REF!</v>
      </c>
      <c r="V86" s="2" t="str">
        <f t="shared" si="9"/>
        <v/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x14ac:dyDescent="0.3">
      <c r="A87" s="1"/>
      <c r="S87" s="12">
        <f t="shared" si="8"/>
        <v>0</v>
      </c>
      <c r="T87" s="2" t="str">
        <f t="shared" si="7"/>
        <v/>
      </c>
      <c r="U87" s="2" t="e">
        <f>IF(#REF!&lt;&gt;"", (#REF!*0.514)+1.8304,"")</f>
        <v>#REF!</v>
      </c>
      <c r="V87" s="2" t="str">
        <f t="shared" si="9"/>
        <v/>
      </c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x14ac:dyDescent="0.3">
      <c r="A88" s="1"/>
      <c r="S88" s="12">
        <f t="shared" si="8"/>
        <v>0</v>
      </c>
      <c r="T88" s="2" t="str">
        <f t="shared" si="7"/>
        <v/>
      </c>
      <c r="U88" s="2" t="e">
        <f>IF(#REF!&lt;&gt;"", (#REF!*0.514)+1.8304,"")</f>
        <v>#REF!</v>
      </c>
      <c r="V88" s="2" t="str">
        <f t="shared" si="9"/>
        <v/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x14ac:dyDescent="0.3">
      <c r="A89" s="1"/>
      <c r="S89" s="12">
        <f t="shared" si="8"/>
        <v>0</v>
      </c>
      <c r="T89" s="2" t="str">
        <f t="shared" si="7"/>
        <v/>
      </c>
      <c r="U89" s="2" t="e">
        <f>IF(#REF!&lt;&gt;"", (#REF!*0.514)+1.8304,"")</f>
        <v>#REF!</v>
      </c>
      <c r="V89" s="2" t="str">
        <f t="shared" si="9"/>
        <v/>
      </c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x14ac:dyDescent="0.3">
      <c r="A90" s="1"/>
      <c r="S90" s="12">
        <f t="shared" si="8"/>
        <v>0</v>
      </c>
      <c r="T90" s="2" t="str">
        <f t="shared" si="7"/>
        <v/>
      </c>
      <c r="U90" s="2" t="e">
        <f>IF(#REF!&lt;&gt;"", (#REF!*0.514)+1.8304,"")</f>
        <v>#REF!</v>
      </c>
      <c r="V90" s="2" t="str">
        <f t="shared" si="9"/>
        <v/>
      </c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x14ac:dyDescent="0.3">
      <c r="A91" s="1"/>
      <c r="S91" s="12">
        <f t="shared" si="8"/>
        <v>0</v>
      </c>
      <c r="T91" s="2" t="str">
        <f t="shared" si="7"/>
        <v/>
      </c>
      <c r="U91" s="2" t="e">
        <f>IF(#REF!&lt;&gt;"", (#REF!*0.514)+1.8304,"")</f>
        <v>#REF!</v>
      </c>
      <c r="V91" s="2" t="str">
        <f t="shared" si="9"/>
        <v/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x14ac:dyDescent="0.3">
      <c r="A92" s="1"/>
      <c r="S92" s="12">
        <f t="shared" si="8"/>
        <v>0</v>
      </c>
      <c r="T92" s="2" t="str">
        <f t="shared" si="7"/>
        <v/>
      </c>
      <c r="U92" s="2" t="e">
        <f>IF(#REF!&lt;&gt;"", (#REF!*0.514)+1.8304,"")</f>
        <v>#REF!</v>
      </c>
      <c r="V92" s="2" t="str">
        <f t="shared" si="9"/>
        <v/>
      </c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x14ac:dyDescent="0.3">
      <c r="A93" s="1"/>
      <c r="S93" s="12">
        <f t="shared" si="8"/>
        <v>0</v>
      </c>
      <c r="T93" s="2" t="str">
        <f t="shared" si="7"/>
        <v/>
      </c>
      <c r="U93" s="2" t="e">
        <f>IF(#REF!&lt;&gt;"", (#REF!*0.514)+1.8304,"")</f>
        <v>#REF!</v>
      </c>
      <c r="V93" s="2" t="str">
        <f t="shared" si="9"/>
        <v/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x14ac:dyDescent="0.3">
      <c r="A94" s="1"/>
      <c r="S94" s="12">
        <f t="shared" si="8"/>
        <v>0</v>
      </c>
      <c r="T94" s="2" t="str">
        <f t="shared" si="7"/>
        <v/>
      </c>
      <c r="U94" s="2" t="e">
        <f>IF(#REF!&lt;&gt;"", (#REF!*0.514)+1.8304,"")</f>
        <v>#REF!</v>
      </c>
      <c r="V94" s="2" t="str">
        <f t="shared" si="9"/>
        <v/>
      </c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x14ac:dyDescent="0.3">
      <c r="A95" s="1"/>
      <c r="S95" s="12">
        <f t="shared" si="8"/>
        <v>0</v>
      </c>
      <c r="T95" s="2" t="str">
        <f t="shared" si="7"/>
        <v/>
      </c>
      <c r="U95" s="2" t="e">
        <f>IF(#REF!&lt;&gt;"", (#REF!*0.514)+1.8304,"")</f>
        <v>#REF!</v>
      </c>
      <c r="V95" s="2" t="str">
        <f t="shared" si="9"/>
        <v/>
      </c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x14ac:dyDescent="0.3">
      <c r="A96" s="1"/>
      <c r="S96" s="12">
        <f t="shared" si="8"/>
        <v>0</v>
      </c>
      <c r="T96" s="2" t="str">
        <f t="shared" si="7"/>
        <v/>
      </c>
      <c r="U96" s="2" t="e">
        <f>IF(#REF!&lt;&gt;"", (#REF!*0.514)+1.8304,"")</f>
        <v>#REF!</v>
      </c>
      <c r="V96" s="2" t="str">
        <f t="shared" si="9"/>
        <v/>
      </c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x14ac:dyDescent="0.3">
      <c r="A97" s="1"/>
      <c r="S97" s="12">
        <f t="shared" si="8"/>
        <v>0</v>
      </c>
      <c r="T97" s="2" t="str">
        <f t="shared" si="7"/>
        <v/>
      </c>
      <c r="U97" s="2" t="e">
        <f>IF(#REF!&lt;&gt;"", (#REF!*0.514)+1.8304,"")</f>
        <v>#REF!</v>
      </c>
      <c r="V97" s="2" t="str">
        <f t="shared" si="9"/>
        <v/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x14ac:dyDescent="0.3">
      <c r="A98" s="1"/>
      <c r="S98" s="12">
        <f t="shared" si="8"/>
        <v>0</v>
      </c>
      <c r="T98" s="2" t="str">
        <f t="shared" si="7"/>
        <v/>
      </c>
      <c r="U98" s="2" t="e">
        <f>IF(#REF!&lt;&gt;"", (#REF!*0.514)+1.8304,"")</f>
        <v>#REF!</v>
      </c>
      <c r="V98" s="2" t="str">
        <f t="shared" si="9"/>
        <v/>
      </c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x14ac:dyDescent="0.3">
      <c r="A99" s="1"/>
      <c r="S99" s="12">
        <f t="shared" si="8"/>
        <v>0</v>
      </c>
      <c r="T99" s="2" t="str">
        <f t="shared" si="7"/>
        <v/>
      </c>
      <c r="U99" s="2" t="e">
        <f>IF(#REF!&lt;&gt;"", (#REF!*0.514)+1.8304,"")</f>
        <v>#REF!</v>
      </c>
      <c r="V99" s="2" t="str">
        <f t="shared" si="9"/>
        <v/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x14ac:dyDescent="0.3">
      <c r="A100" s="1"/>
      <c r="S100" s="12">
        <f t="shared" si="8"/>
        <v>0</v>
      </c>
      <c r="T100" s="2" t="str">
        <f t="shared" si="7"/>
        <v/>
      </c>
      <c r="U100" s="2" t="e">
        <f>IF(#REF!&lt;&gt;"", (#REF!*0.514)+1.8304,"")</f>
        <v>#REF!</v>
      </c>
      <c r="V100" s="2" t="str">
        <f t="shared" si="9"/>
        <v/>
      </c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x14ac:dyDescent="0.3">
      <c r="A101" s="1"/>
      <c r="S101" s="12">
        <f t="shared" si="8"/>
        <v>0</v>
      </c>
      <c r="T101" s="2" t="str">
        <f t="shared" si="7"/>
        <v/>
      </c>
      <c r="U101" s="2" t="e">
        <f>IF(#REF!&lt;&gt;"", (#REF!*0.514)+1.8304,"")</f>
        <v>#REF!</v>
      </c>
      <c r="V101" s="2" t="str">
        <f t="shared" si="9"/>
        <v/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x14ac:dyDescent="0.3">
      <c r="A102" s="1"/>
      <c r="S102" s="12">
        <f t="shared" si="8"/>
        <v>0</v>
      </c>
      <c r="T102" s="2" t="str">
        <f t="shared" si="7"/>
        <v/>
      </c>
      <c r="U102" s="2" t="e">
        <f>IF(#REF!&lt;&gt;"", (#REF!*0.514)+1.8304,"")</f>
        <v>#REF!</v>
      </c>
      <c r="V102" s="2" t="str">
        <f t="shared" si="9"/>
        <v/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x14ac:dyDescent="0.3">
      <c r="A103" s="1"/>
      <c r="S103" s="12">
        <f t="shared" si="8"/>
        <v>0</v>
      </c>
      <c r="T103" s="2" t="str">
        <f t="shared" si="7"/>
        <v/>
      </c>
      <c r="U103" s="2" t="e">
        <f>IF(#REF!&lt;&gt;"", (#REF!*0.514)+1.8304,"")</f>
        <v>#REF!</v>
      </c>
      <c r="V103" s="2" t="str">
        <f t="shared" si="9"/>
        <v/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x14ac:dyDescent="0.3">
      <c r="A104" s="1"/>
      <c r="S104" s="12">
        <f t="shared" si="8"/>
        <v>0</v>
      </c>
      <c r="T104" s="2" t="str">
        <f t="shared" si="7"/>
        <v/>
      </c>
      <c r="U104" s="2" t="e">
        <f>IF(#REF!&lt;&gt;"", (#REF!*0.514)+1.8304,"")</f>
        <v>#REF!</v>
      </c>
      <c r="V104" s="2" t="str">
        <f t="shared" si="9"/>
        <v/>
      </c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x14ac:dyDescent="0.3">
      <c r="A105" s="1"/>
      <c r="S105" s="12">
        <f t="shared" si="8"/>
        <v>0</v>
      </c>
      <c r="T105" s="2" t="str">
        <f t="shared" si="7"/>
        <v/>
      </c>
      <c r="U105" s="2" t="e">
        <f>IF(#REF!&lt;&gt;"", (#REF!*0.514)+1.8304,"")</f>
        <v>#REF!</v>
      </c>
      <c r="V105" s="2" t="str">
        <f t="shared" si="9"/>
        <v/>
      </c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x14ac:dyDescent="0.3">
      <c r="A106" s="1"/>
      <c r="S106" s="12">
        <f t="shared" si="8"/>
        <v>0</v>
      </c>
      <c r="T106" s="2" t="str">
        <f t="shared" si="7"/>
        <v/>
      </c>
      <c r="U106" s="2" t="e">
        <f>IF(#REF!&lt;&gt;"", (#REF!*0.514)+1.8304,"")</f>
        <v>#REF!</v>
      </c>
      <c r="V106" s="2" t="str">
        <f t="shared" si="9"/>
        <v/>
      </c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x14ac:dyDescent="0.3">
      <c r="A107" s="1"/>
      <c r="S107" s="12">
        <f t="shared" si="8"/>
        <v>0</v>
      </c>
      <c r="T107" s="2" t="str">
        <f t="shared" si="7"/>
        <v/>
      </c>
      <c r="U107" s="2" t="e">
        <f>IF(#REF!&lt;&gt;"", (#REF!*0.514)+1.8304,"")</f>
        <v>#REF!</v>
      </c>
      <c r="V107" s="2" t="str">
        <f t="shared" si="9"/>
        <v/>
      </c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x14ac:dyDescent="0.3">
      <c r="A108" s="1"/>
      <c r="S108" s="12">
        <f t="shared" si="8"/>
        <v>0</v>
      </c>
      <c r="T108" s="2" t="str">
        <f t="shared" si="7"/>
        <v/>
      </c>
      <c r="U108" s="2" t="e">
        <f>IF(#REF!&lt;&gt;"", (#REF!*0.514)+1.8304,"")</f>
        <v>#REF!</v>
      </c>
      <c r="V108" s="2" t="str">
        <f t="shared" si="9"/>
        <v/>
      </c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x14ac:dyDescent="0.3">
      <c r="A109" s="1"/>
      <c r="S109" s="12">
        <f t="shared" si="8"/>
        <v>0</v>
      </c>
      <c r="T109" s="2" t="str">
        <f t="shared" si="7"/>
        <v/>
      </c>
      <c r="U109" s="2" t="e">
        <f>IF(#REF!&lt;&gt;"", (#REF!*0.514)+1.8304,"")</f>
        <v>#REF!</v>
      </c>
      <c r="V109" s="2" t="str">
        <f t="shared" si="9"/>
        <v/>
      </c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x14ac:dyDescent="0.3">
      <c r="A110" s="1"/>
      <c r="S110" s="12">
        <f t="shared" si="8"/>
        <v>0</v>
      </c>
      <c r="T110" s="2" t="str">
        <f t="shared" si="7"/>
        <v/>
      </c>
      <c r="U110" s="2" t="e">
        <f>IF(#REF!&lt;&gt;"", (#REF!*0.514)+1.8304,"")</f>
        <v>#REF!</v>
      </c>
      <c r="V110" s="2" t="str">
        <f t="shared" si="9"/>
        <v/>
      </c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x14ac:dyDescent="0.3">
      <c r="A111" s="1"/>
      <c r="S111" s="12">
        <f t="shared" si="8"/>
        <v>0</v>
      </c>
      <c r="T111" s="2" t="str">
        <f t="shared" si="7"/>
        <v/>
      </c>
      <c r="U111" s="2" t="e">
        <f>IF(#REF!&lt;&gt;"", (#REF!*0.514)+1.8304,"")</f>
        <v>#REF!</v>
      </c>
      <c r="V111" s="2" t="str">
        <f t="shared" si="9"/>
        <v/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x14ac:dyDescent="0.3">
      <c r="A112" s="1"/>
      <c r="S112" s="12">
        <f t="shared" si="8"/>
        <v>0</v>
      </c>
      <c r="T112" s="2" t="str">
        <f t="shared" si="7"/>
        <v/>
      </c>
      <c r="U112" s="2" t="e">
        <f>IF(#REF!&lt;&gt;"", (#REF!*0.514)+1.8304,"")</f>
        <v>#REF!</v>
      </c>
      <c r="V112" s="2" t="str">
        <f t="shared" si="9"/>
        <v/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x14ac:dyDescent="0.3">
      <c r="A113" s="1"/>
      <c r="S113" s="12">
        <f t="shared" si="8"/>
        <v>0</v>
      </c>
      <c r="T113" s="2" t="str">
        <f t="shared" si="7"/>
        <v/>
      </c>
      <c r="U113" s="2" t="e">
        <f>IF(#REF!&lt;&gt;"", (#REF!*0.514)+1.8304,"")</f>
        <v>#REF!</v>
      </c>
      <c r="V113" s="2" t="str">
        <f t="shared" si="9"/>
        <v/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x14ac:dyDescent="0.3">
      <c r="A114" s="1"/>
      <c r="S114" s="12">
        <f t="shared" si="8"/>
        <v>0</v>
      </c>
      <c r="T114" s="2" t="str">
        <f t="shared" si="7"/>
        <v/>
      </c>
      <c r="U114" s="2" t="e">
        <f>IF(#REF!&lt;&gt;"", (#REF!*0.514)+1.8304,"")</f>
        <v>#REF!</v>
      </c>
      <c r="V114" s="2" t="str">
        <f t="shared" si="9"/>
        <v/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x14ac:dyDescent="0.3">
      <c r="A115" s="1"/>
      <c r="S115" s="12">
        <f t="shared" si="8"/>
        <v>0</v>
      </c>
      <c r="T115" s="2" t="str">
        <f t="shared" si="7"/>
        <v/>
      </c>
      <c r="U115" s="2" t="e">
        <f>IF(#REF!&lt;&gt;"", (#REF!*0.514)+1.8304,"")</f>
        <v>#REF!</v>
      </c>
      <c r="V115" s="2" t="str">
        <f t="shared" si="9"/>
        <v/>
      </c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x14ac:dyDescent="0.3">
      <c r="A116" s="1"/>
      <c r="S116" s="12">
        <f t="shared" si="8"/>
        <v>0</v>
      </c>
      <c r="T116" s="2" t="str">
        <f t="shared" si="7"/>
        <v/>
      </c>
      <c r="U116" s="2" t="e">
        <f>IF(#REF!&lt;&gt;"", (#REF!*0.514)+1.8304,"")</f>
        <v>#REF!</v>
      </c>
      <c r="V116" s="2" t="str">
        <f t="shared" si="9"/>
        <v/>
      </c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x14ac:dyDescent="0.3">
      <c r="A117" s="1"/>
      <c r="S117" s="12">
        <f t="shared" si="8"/>
        <v>0</v>
      </c>
      <c r="T117" s="2" t="str">
        <f t="shared" si="7"/>
        <v/>
      </c>
      <c r="U117" s="2" t="e">
        <f>IF(#REF!&lt;&gt;"", (#REF!*0.514)+1.8304,"")</f>
        <v>#REF!</v>
      </c>
      <c r="V117" s="2" t="str">
        <f t="shared" si="9"/>
        <v/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x14ac:dyDescent="0.3">
      <c r="A118" s="1"/>
      <c r="S118" s="12">
        <f t="shared" si="8"/>
        <v>0</v>
      </c>
      <c r="T118" s="2" t="str">
        <f t="shared" si="7"/>
        <v/>
      </c>
      <c r="U118" s="2" t="e">
        <f>IF(#REF!&lt;&gt;"", (#REF!*0.514)+1.8304,"")</f>
        <v>#REF!</v>
      </c>
      <c r="V118" s="2" t="str">
        <f t="shared" si="9"/>
        <v/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x14ac:dyDescent="0.3">
      <c r="A119" s="1"/>
      <c r="S119" s="12">
        <f t="shared" si="8"/>
        <v>0</v>
      </c>
      <c r="T119" s="2" t="str">
        <f t="shared" si="7"/>
        <v/>
      </c>
      <c r="U119" s="2" t="e">
        <f>IF(#REF!&lt;&gt;"", (#REF!*0.514)+1.8304,"")</f>
        <v>#REF!</v>
      </c>
      <c r="V119" s="2" t="str">
        <f t="shared" si="9"/>
        <v/>
      </c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x14ac:dyDescent="0.3">
      <c r="A120" s="1"/>
      <c r="S120" s="12">
        <f t="shared" si="8"/>
        <v>0</v>
      </c>
      <c r="T120" s="2" t="str">
        <f t="shared" si="7"/>
        <v/>
      </c>
      <c r="U120" s="2" t="e">
        <f>IF(#REF!&lt;&gt;"", (#REF!*0.514)+1.8304,"")</f>
        <v>#REF!</v>
      </c>
      <c r="V120" s="2" t="str">
        <f t="shared" si="9"/>
        <v/>
      </c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x14ac:dyDescent="0.3">
      <c r="A121" s="1"/>
      <c r="S121" s="12">
        <f t="shared" si="8"/>
        <v>0</v>
      </c>
      <c r="T121" s="2" t="str">
        <f t="shared" si="7"/>
        <v/>
      </c>
      <c r="U121" s="2" t="e">
        <f>IF(#REF!&lt;&gt;"", (#REF!*0.514)+1.8304,"")</f>
        <v>#REF!</v>
      </c>
      <c r="V121" s="2" t="str">
        <f t="shared" si="9"/>
        <v/>
      </c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x14ac:dyDescent="0.3">
      <c r="A122" s="1"/>
      <c r="S122" s="12">
        <f t="shared" si="8"/>
        <v>0</v>
      </c>
      <c r="T122" s="2" t="str">
        <f t="shared" si="7"/>
        <v/>
      </c>
      <c r="U122" s="2" t="e">
        <f>IF(#REF!&lt;&gt;"", (#REF!*0.514)+1.8304,"")</f>
        <v>#REF!</v>
      </c>
      <c r="V122" s="2" t="str">
        <f t="shared" si="9"/>
        <v/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x14ac:dyDescent="0.3">
      <c r="A123" s="1"/>
      <c r="S123" s="12">
        <f t="shared" si="8"/>
        <v>0</v>
      </c>
      <c r="T123" s="2" t="str">
        <f t="shared" si="7"/>
        <v/>
      </c>
      <c r="U123" s="2" t="e">
        <f>IF(#REF!&lt;&gt;"", (#REF!*0.514)+1.8304,"")</f>
        <v>#REF!</v>
      </c>
      <c r="V123" s="2" t="str">
        <f t="shared" si="9"/>
        <v/>
      </c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x14ac:dyDescent="0.3">
      <c r="A124" s="1"/>
      <c r="S124" s="12">
        <f t="shared" si="8"/>
        <v>0</v>
      </c>
      <c r="T124" s="2" t="str">
        <f t="shared" si="7"/>
        <v/>
      </c>
      <c r="U124" s="2" t="e">
        <f>IF(#REF!&lt;&gt;"", (#REF!*0.514)+1.8304,"")</f>
        <v>#REF!</v>
      </c>
      <c r="V124" s="2" t="str">
        <f t="shared" si="9"/>
        <v/>
      </c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x14ac:dyDescent="0.3">
      <c r="A125" s="1"/>
      <c r="S125" s="12">
        <f t="shared" si="8"/>
        <v>0</v>
      </c>
      <c r="T125" s="2" t="str">
        <f t="shared" si="7"/>
        <v/>
      </c>
      <c r="U125" s="2" t="e">
        <f>IF(#REF!&lt;&gt;"", (#REF!*0.514)+1.8304,"")</f>
        <v>#REF!</v>
      </c>
      <c r="V125" s="2" t="str">
        <f t="shared" si="9"/>
        <v/>
      </c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x14ac:dyDescent="0.3">
      <c r="A126" s="1"/>
      <c r="S126" s="12">
        <f t="shared" si="8"/>
        <v>0</v>
      </c>
      <c r="T126" s="2" t="str">
        <f t="shared" si="7"/>
        <v/>
      </c>
      <c r="U126" s="2" t="e">
        <f>IF(#REF!&lt;&gt;"", (#REF!*0.514)+1.8304,"")</f>
        <v>#REF!</v>
      </c>
      <c r="V126" s="2" t="str">
        <f t="shared" si="9"/>
        <v/>
      </c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x14ac:dyDescent="0.3">
      <c r="A127" s="1"/>
      <c r="S127" s="12">
        <f t="shared" si="8"/>
        <v>0</v>
      </c>
      <c r="T127" s="2" t="str">
        <f t="shared" si="7"/>
        <v/>
      </c>
      <c r="U127" s="2" t="e">
        <f>IF(#REF!&lt;&gt;"", (#REF!*0.514)+1.8304,"")</f>
        <v>#REF!</v>
      </c>
      <c r="V127" s="2" t="str">
        <f t="shared" si="9"/>
        <v/>
      </c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x14ac:dyDescent="0.3">
      <c r="A128" s="1"/>
      <c r="S128" s="12">
        <f t="shared" si="8"/>
        <v>0</v>
      </c>
      <c r="T128" s="2" t="str">
        <f t="shared" si="7"/>
        <v/>
      </c>
      <c r="U128" s="2" t="e">
        <f>IF(#REF!&lt;&gt;"", (#REF!*0.514)+1.8304,"")</f>
        <v>#REF!</v>
      </c>
      <c r="V128" s="2" t="str">
        <f t="shared" si="9"/>
        <v/>
      </c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x14ac:dyDescent="0.3">
      <c r="A129" s="1"/>
      <c r="S129" s="12">
        <f t="shared" si="8"/>
        <v>0</v>
      </c>
      <c r="T129" s="2" t="str">
        <f t="shared" si="7"/>
        <v/>
      </c>
      <c r="U129" s="2" t="e">
        <f>IF(#REF!&lt;&gt;"", (#REF!*0.514)+1.8304,"")</f>
        <v>#REF!</v>
      </c>
      <c r="V129" s="2" t="str">
        <f t="shared" si="9"/>
        <v/>
      </c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x14ac:dyDescent="0.3">
      <c r="A130" s="1"/>
      <c r="S130" s="12">
        <f t="shared" si="8"/>
        <v>0</v>
      </c>
      <c r="T130" s="2" t="str">
        <f t="shared" si="7"/>
        <v/>
      </c>
      <c r="U130" s="2" t="e">
        <f>IF(#REF!&lt;&gt;"", (#REF!*0.514)+1.8304,"")</f>
        <v>#REF!</v>
      </c>
      <c r="V130" s="2" t="str">
        <f t="shared" si="9"/>
        <v/>
      </c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x14ac:dyDescent="0.3">
      <c r="A131" s="1"/>
      <c r="S131" s="12">
        <f t="shared" si="8"/>
        <v>0</v>
      </c>
      <c r="T131" s="2" t="str">
        <f t="shared" si="7"/>
        <v/>
      </c>
      <c r="U131" s="2" t="e">
        <f>IF(#REF!&lt;&gt;"", (#REF!*0.514)+1.8304,"")</f>
        <v>#REF!</v>
      </c>
      <c r="V131" s="2" t="str">
        <f t="shared" si="9"/>
        <v/>
      </c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x14ac:dyDescent="0.3">
      <c r="A132" s="1"/>
      <c r="S132" s="12">
        <f t="shared" si="8"/>
        <v>0</v>
      </c>
      <c r="T132" s="2" t="str">
        <f t="shared" si="7"/>
        <v/>
      </c>
      <c r="U132" s="2" t="e">
        <f>IF(#REF!&lt;&gt;"", (#REF!*0.514)+1.8304,"")</f>
        <v>#REF!</v>
      </c>
      <c r="V132" s="2" t="str">
        <f t="shared" si="9"/>
        <v/>
      </c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x14ac:dyDescent="0.3">
      <c r="A133" s="1"/>
      <c r="S133" s="12">
        <f t="shared" si="8"/>
        <v>0</v>
      </c>
      <c r="T133" s="2" t="str">
        <f t="shared" si="7"/>
        <v/>
      </c>
      <c r="U133" s="2" t="e">
        <f>IF(#REF!&lt;&gt;"", (#REF!*0.514)+1.8304,"")</f>
        <v>#REF!</v>
      </c>
      <c r="V133" s="2" t="str">
        <f t="shared" si="9"/>
        <v/>
      </c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x14ac:dyDescent="0.3">
      <c r="A134" s="1"/>
      <c r="S134" s="12">
        <f t="shared" si="8"/>
        <v>0</v>
      </c>
      <c r="T134" s="2" t="str">
        <f t="shared" si="7"/>
        <v/>
      </c>
      <c r="U134" s="2" t="e">
        <f>IF(#REF!&lt;&gt;"", (#REF!*0.514)+1.8304,"")</f>
        <v>#REF!</v>
      </c>
      <c r="V134" s="2" t="str">
        <f t="shared" si="9"/>
        <v/>
      </c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x14ac:dyDescent="0.3">
      <c r="A135" s="1"/>
      <c r="S135" s="12">
        <f t="shared" si="8"/>
        <v>0</v>
      </c>
      <c r="T135" s="2" t="str">
        <f t="shared" si="7"/>
        <v/>
      </c>
      <c r="U135" s="2" t="e">
        <f>IF(#REF!&lt;&gt;"", (#REF!*0.514)+1.8304,"")</f>
        <v>#REF!</v>
      </c>
      <c r="V135" s="2" t="str">
        <f t="shared" si="9"/>
        <v/>
      </c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x14ac:dyDescent="0.3">
      <c r="A136" s="1"/>
      <c r="S136" s="12">
        <f t="shared" si="8"/>
        <v>0</v>
      </c>
      <c r="T136" s="2" t="str">
        <f t="shared" si="7"/>
        <v/>
      </c>
      <c r="U136" s="2" t="e">
        <f>IF(#REF!&lt;&gt;"", (#REF!*0.514)+1.8304,"")</f>
        <v>#REF!</v>
      </c>
      <c r="V136" s="2" t="str">
        <f t="shared" si="9"/>
        <v/>
      </c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x14ac:dyDescent="0.3">
      <c r="A137" s="1"/>
      <c r="S137" s="12">
        <f t="shared" si="8"/>
        <v>0</v>
      </c>
      <c r="T137" s="2" t="str">
        <f t="shared" si="7"/>
        <v/>
      </c>
      <c r="U137" s="2" t="e">
        <f>IF(#REF!&lt;&gt;"", (#REF!*0.514)+1.8304,"")</f>
        <v>#REF!</v>
      </c>
      <c r="V137" s="2" t="str">
        <f t="shared" si="9"/>
        <v/>
      </c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x14ac:dyDescent="0.3">
      <c r="A138" s="1"/>
      <c r="S138" s="12">
        <f t="shared" si="8"/>
        <v>0</v>
      </c>
      <c r="T138" s="2" t="str">
        <f t="shared" ref="T138:T201" si="10">IF(B138&lt;&gt;"", (B138*0.514)+1.8304,"")</f>
        <v/>
      </c>
      <c r="U138" s="2" t="e">
        <f>IF(#REF!&lt;&gt;"", (#REF!*0.514)+1.8304,"")</f>
        <v>#REF!</v>
      </c>
      <c r="V138" s="2" t="str">
        <f t="shared" si="9"/>
        <v/>
      </c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x14ac:dyDescent="0.3">
      <c r="A139" s="1"/>
      <c r="S139" s="12">
        <f t="shared" ref="S139:S202" si="11">A139</f>
        <v>0</v>
      </c>
      <c r="T139" s="2" t="str">
        <f t="shared" si="10"/>
        <v/>
      </c>
      <c r="U139" s="2" t="e">
        <f>IF(#REF!&lt;&gt;"", (#REF!*0.514)+1.8304,"")</f>
        <v>#REF!</v>
      </c>
      <c r="V139" s="2" t="str">
        <f t="shared" ref="V139:V202" si="12">IF(C139&lt;&gt;"", (C139*0.514)+1.8304,"")</f>
        <v/>
      </c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x14ac:dyDescent="0.3">
      <c r="A140" s="1"/>
      <c r="S140" s="12">
        <f t="shared" si="11"/>
        <v>0</v>
      </c>
      <c r="T140" s="2" t="str">
        <f t="shared" si="10"/>
        <v/>
      </c>
      <c r="U140" s="2" t="e">
        <f>IF(#REF!&lt;&gt;"", (#REF!*0.514)+1.8304,"")</f>
        <v>#REF!</v>
      </c>
      <c r="V140" s="2" t="str">
        <f t="shared" si="12"/>
        <v/>
      </c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x14ac:dyDescent="0.3">
      <c r="A141" s="1"/>
      <c r="S141" s="12">
        <f t="shared" si="11"/>
        <v>0</v>
      </c>
      <c r="T141" s="2" t="str">
        <f t="shared" si="10"/>
        <v/>
      </c>
      <c r="U141" s="2" t="e">
        <f>IF(#REF!&lt;&gt;"", (#REF!*0.514)+1.8304,"")</f>
        <v>#REF!</v>
      </c>
      <c r="V141" s="2" t="str">
        <f t="shared" si="12"/>
        <v/>
      </c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x14ac:dyDescent="0.3">
      <c r="A142" s="1"/>
      <c r="S142" s="12">
        <f t="shared" si="11"/>
        <v>0</v>
      </c>
      <c r="T142" s="2" t="str">
        <f t="shared" si="10"/>
        <v/>
      </c>
      <c r="U142" s="2" t="e">
        <f>IF(#REF!&lt;&gt;"", (#REF!*0.514)+1.8304,"")</f>
        <v>#REF!</v>
      </c>
      <c r="V142" s="2" t="str">
        <f t="shared" si="12"/>
        <v/>
      </c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x14ac:dyDescent="0.3">
      <c r="A143" s="1"/>
      <c r="S143" s="12">
        <f t="shared" si="11"/>
        <v>0</v>
      </c>
      <c r="T143" s="2" t="str">
        <f t="shared" si="10"/>
        <v/>
      </c>
      <c r="U143" s="2" t="e">
        <f>IF(#REF!&lt;&gt;"", (#REF!*0.514)+1.8304,"")</f>
        <v>#REF!</v>
      </c>
      <c r="V143" s="2" t="str">
        <f t="shared" si="12"/>
        <v/>
      </c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x14ac:dyDescent="0.3">
      <c r="A144" s="1"/>
      <c r="S144" s="12">
        <f t="shared" si="11"/>
        <v>0</v>
      </c>
      <c r="T144" s="2" t="str">
        <f t="shared" si="10"/>
        <v/>
      </c>
      <c r="U144" s="2" t="e">
        <f>IF(#REF!&lt;&gt;"", (#REF!*0.514)+1.8304,"")</f>
        <v>#REF!</v>
      </c>
      <c r="V144" s="2" t="str">
        <f t="shared" si="12"/>
        <v/>
      </c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x14ac:dyDescent="0.3">
      <c r="A145" s="1"/>
      <c r="S145" s="12">
        <f t="shared" si="11"/>
        <v>0</v>
      </c>
      <c r="T145" s="2" t="str">
        <f t="shared" si="10"/>
        <v/>
      </c>
      <c r="U145" s="2" t="e">
        <f>IF(#REF!&lt;&gt;"", (#REF!*0.514)+1.8304,"")</f>
        <v>#REF!</v>
      </c>
      <c r="V145" s="2" t="str">
        <f t="shared" si="12"/>
        <v/>
      </c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x14ac:dyDescent="0.3">
      <c r="A146" s="1"/>
      <c r="S146" s="12">
        <f t="shared" si="11"/>
        <v>0</v>
      </c>
      <c r="T146" s="2" t="str">
        <f t="shared" si="10"/>
        <v/>
      </c>
      <c r="U146" s="2" t="e">
        <f>IF(#REF!&lt;&gt;"", (#REF!*0.514)+1.8304,"")</f>
        <v>#REF!</v>
      </c>
      <c r="V146" s="2" t="str">
        <f t="shared" si="12"/>
        <v/>
      </c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x14ac:dyDescent="0.3">
      <c r="A147" s="1"/>
      <c r="S147" s="12">
        <f t="shared" si="11"/>
        <v>0</v>
      </c>
      <c r="T147" s="2" t="str">
        <f t="shared" si="10"/>
        <v/>
      </c>
      <c r="U147" s="2" t="e">
        <f>IF(#REF!&lt;&gt;"", (#REF!*0.514)+1.8304,"")</f>
        <v>#REF!</v>
      </c>
      <c r="V147" s="2" t="str">
        <f t="shared" si="12"/>
        <v/>
      </c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x14ac:dyDescent="0.3">
      <c r="A148" s="1"/>
      <c r="S148" s="12">
        <f t="shared" si="11"/>
        <v>0</v>
      </c>
      <c r="T148" s="2" t="str">
        <f t="shared" si="10"/>
        <v/>
      </c>
      <c r="U148" s="2" t="e">
        <f>IF(#REF!&lt;&gt;"", (#REF!*0.514)+1.8304,"")</f>
        <v>#REF!</v>
      </c>
      <c r="V148" s="2" t="str">
        <f t="shared" si="12"/>
        <v/>
      </c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x14ac:dyDescent="0.3">
      <c r="A149" s="1"/>
      <c r="S149" s="12">
        <f t="shared" si="11"/>
        <v>0</v>
      </c>
      <c r="T149" s="2" t="str">
        <f t="shared" si="10"/>
        <v/>
      </c>
      <c r="U149" s="2" t="e">
        <f>IF(#REF!&lt;&gt;"", (#REF!*0.514)+1.8304,"")</f>
        <v>#REF!</v>
      </c>
      <c r="V149" s="2" t="str">
        <f t="shared" si="12"/>
        <v/>
      </c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x14ac:dyDescent="0.3">
      <c r="A150" s="1"/>
      <c r="S150" s="12">
        <f t="shared" si="11"/>
        <v>0</v>
      </c>
      <c r="T150" s="2" t="str">
        <f t="shared" si="10"/>
        <v/>
      </c>
      <c r="U150" s="2" t="e">
        <f>IF(#REF!&lt;&gt;"", (#REF!*0.514)+1.8304,"")</f>
        <v>#REF!</v>
      </c>
      <c r="V150" s="2" t="str">
        <f t="shared" si="12"/>
        <v/>
      </c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x14ac:dyDescent="0.3">
      <c r="A151" s="1"/>
      <c r="S151" s="12">
        <f t="shared" si="11"/>
        <v>0</v>
      </c>
      <c r="T151" s="2" t="str">
        <f t="shared" si="10"/>
        <v/>
      </c>
      <c r="U151" s="2" t="e">
        <f>IF(#REF!&lt;&gt;"", (#REF!*0.514)+1.8304,"")</f>
        <v>#REF!</v>
      </c>
      <c r="V151" s="2" t="str">
        <f t="shared" si="12"/>
        <v/>
      </c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x14ac:dyDescent="0.3">
      <c r="A152" s="1"/>
      <c r="S152" s="12">
        <f t="shared" si="11"/>
        <v>0</v>
      </c>
      <c r="T152" s="2" t="str">
        <f t="shared" si="10"/>
        <v/>
      </c>
      <c r="U152" s="2" t="e">
        <f>IF(#REF!&lt;&gt;"", (#REF!*0.514)+1.8304,"")</f>
        <v>#REF!</v>
      </c>
      <c r="V152" s="2" t="str">
        <f t="shared" si="12"/>
        <v/>
      </c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x14ac:dyDescent="0.3">
      <c r="A153" s="1"/>
      <c r="S153" s="12">
        <f t="shared" si="11"/>
        <v>0</v>
      </c>
      <c r="T153" s="2" t="str">
        <f t="shared" si="10"/>
        <v/>
      </c>
      <c r="U153" s="2" t="e">
        <f>IF(#REF!&lt;&gt;"", (#REF!*0.514)+1.8304,"")</f>
        <v>#REF!</v>
      </c>
      <c r="V153" s="2" t="str">
        <f t="shared" si="12"/>
        <v/>
      </c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x14ac:dyDescent="0.3">
      <c r="A154" s="1"/>
      <c r="S154" s="12">
        <f t="shared" si="11"/>
        <v>0</v>
      </c>
      <c r="T154" s="2" t="str">
        <f t="shared" si="10"/>
        <v/>
      </c>
      <c r="U154" s="2" t="e">
        <f>IF(#REF!&lt;&gt;"", (#REF!*0.514)+1.8304,"")</f>
        <v>#REF!</v>
      </c>
      <c r="V154" s="2" t="str">
        <f t="shared" si="12"/>
        <v/>
      </c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x14ac:dyDescent="0.3">
      <c r="A155" s="1"/>
      <c r="S155" s="12">
        <f t="shared" si="11"/>
        <v>0</v>
      </c>
      <c r="T155" s="2" t="str">
        <f t="shared" si="10"/>
        <v/>
      </c>
      <c r="U155" s="2" t="e">
        <f>IF(#REF!&lt;&gt;"", (#REF!*0.514)+1.8304,"")</f>
        <v>#REF!</v>
      </c>
      <c r="V155" s="2" t="str">
        <f t="shared" si="12"/>
        <v/>
      </c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x14ac:dyDescent="0.3">
      <c r="A156" s="1"/>
      <c r="S156" s="12">
        <f t="shared" si="11"/>
        <v>0</v>
      </c>
      <c r="T156" s="2" t="str">
        <f t="shared" si="10"/>
        <v/>
      </c>
      <c r="U156" s="2" t="e">
        <f>IF(#REF!&lt;&gt;"", (#REF!*0.514)+1.8304,"")</f>
        <v>#REF!</v>
      </c>
      <c r="V156" s="2" t="str">
        <f t="shared" si="12"/>
        <v/>
      </c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x14ac:dyDescent="0.3">
      <c r="A157" s="1"/>
      <c r="S157" s="12">
        <f t="shared" si="11"/>
        <v>0</v>
      </c>
      <c r="T157" s="2" t="str">
        <f t="shared" si="10"/>
        <v/>
      </c>
      <c r="U157" s="2" t="e">
        <f>IF(#REF!&lt;&gt;"", (#REF!*0.514)+1.8304,"")</f>
        <v>#REF!</v>
      </c>
      <c r="V157" s="2" t="str">
        <f t="shared" si="12"/>
        <v/>
      </c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x14ac:dyDescent="0.3">
      <c r="A158" s="1"/>
      <c r="S158" s="12">
        <f t="shared" si="11"/>
        <v>0</v>
      </c>
      <c r="T158" s="2" t="str">
        <f t="shared" si="10"/>
        <v/>
      </c>
      <c r="U158" s="2" t="e">
        <f>IF(#REF!&lt;&gt;"", (#REF!*0.514)+1.8304,"")</f>
        <v>#REF!</v>
      </c>
      <c r="V158" s="2" t="str">
        <f t="shared" si="12"/>
        <v/>
      </c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x14ac:dyDescent="0.3">
      <c r="A159" s="1"/>
      <c r="S159" s="12">
        <f t="shared" si="11"/>
        <v>0</v>
      </c>
      <c r="T159" s="2" t="str">
        <f t="shared" si="10"/>
        <v/>
      </c>
      <c r="U159" s="2" t="e">
        <f>IF(#REF!&lt;&gt;"", (#REF!*0.514)+1.8304,"")</f>
        <v>#REF!</v>
      </c>
      <c r="V159" s="2" t="str">
        <f t="shared" si="12"/>
        <v/>
      </c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x14ac:dyDescent="0.3">
      <c r="A160" s="1"/>
      <c r="S160" s="12">
        <f t="shared" si="11"/>
        <v>0</v>
      </c>
      <c r="T160" s="2" t="str">
        <f t="shared" si="10"/>
        <v/>
      </c>
      <c r="U160" s="2" t="e">
        <f>IF(#REF!&lt;&gt;"", (#REF!*0.514)+1.8304,"")</f>
        <v>#REF!</v>
      </c>
      <c r="V160" s="2" t="str">
        <f t="shared" si="12"/>
        <v/>
      </c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x14ac:dyDescent="0.3">
      <c r="A161" s="1"/>
      <c r="S161" s="12">
        <f t="shared" si="11"/>
        <v>0</v>
      </c>
      <c r="T161" s="2" t="str">
        <f t="shared" si="10"/>
        <v/>
      </c>
      <c r="U161" s="2" t="e">
        <f>IF(#REF!&lt;&gt;"", (#REF!*0.514)+1.8304,"")</f>
        <v>#REF!</v>
      </c>
      <c r="V161" s="2" t="str">
        <f t="shared" si="12"/>
        <v/>
      </c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x14ac:dyDescent="0.3">
      <c r="A162" s="1"/>
      <c r="S162" s="12">
        <f t="shared" si="11"/>
        <v>0</v>
      </c>
      <c r="T162" s="2" t="str">
        <f t="shared" si="10"/>
        <v/>
      </c>
      <c r="U162" s="2" t="e">
        <f>IF(#REF!&lt;&gt;"", (#REF!*0.514)+1.8304,"")</f>
        <v>#REF!</v>
      </c>
      <c r="V162" s="2" t="str">
        <f t="shared" si="12"/>
        <v/>
      </c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x14ac:dyDescent="0.3">
      <c r="A163" s="1"/>
      <c r="S163" s="12">
        <f t="shared" si="11"/>
        <v>0</v>
      </c>
      <c r="T163" s="2" t="str">
        <f t="shared" si="10"/>
        <v/>
      </c>
      <c r="U163" s="2" t="e">
        <f>IF(#REF!&lt;&gt;"", (#REF!*0.514)+1.8304,"")</f>
        <v>#REF!</v>
      </c>
      <c r="V163" s="2" t="str">
        <f t="shared" si="12"/>
        <v/>
      </c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x14ac:dyDescent="0.3">
      <c r="A164" s="1"/>
      <c r="S164" s="12">
        <f t="shared" si="11"/>
        <v>0</v>
      </c>
      <c r="T164" s="2" t="str">
        <f t="shared" si="10"/>
        <v/>
      </c>
      <c r="U164" s="2" t="e">
        <f>IF(#REF!&lt;&gt;"", (#REF!*0.514)+1.8304,"")</f>
        <v>#REF!</v>
      </c>
      <c r="V164" s="2" t="str">
        <f t="shared" si="12"/>
        <v/>
      </c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x14ac:dyDescent="0.3">
      <c r="A165" s="1"/>
      <c r="S165" s="12">
        <f t="shared" si="11"/>
        <v>0</v>
      </c>
      <c r="T165" s="2" t="str">
        <f t="shared" si="10"/>
        <v/>
      </c>
      <c r="U165" s="2" t="e">
        <f>IF(#REF!&lt;&gt;"", (#REF!*0.514)+1.8304,"")</f>
        <v>#REF!</v>
      </c>
      <c r="V165" s="2" t="str">
        <f t="shared" si="12"/>
        <v/>
      </c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x14ac:dyDescent="0.3">
      <c r="A166" s="1"/>
      <c r="S166" s="12">
        <f t="shared" si="11"/>
        <v>0</v>
      </c>
      <c r="T166" s="2" t="str">
        <f t="shared" si="10"/>
        <v/>
      </c>
      <c r="U166" s="2" t="e">
        <f>IF(#REF!&lt;&gt;"", (#REF!*0.514)+1.8304,"")</f>
        <v>#REF!</v>
      </c>
      <c r="V166" s="2" t="str">
        <f t="shared" si="12"/>
        <v/>
      </c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x14ac:dyDescent="0.3">
      <c r="A167" s="1"/>
      <c r="S167" s="12">
        <f t="shared" si="11"/>
        <v>0</v>
      </c>
      <c r="T167" s="2" t="str">
        <f t="shared" si="10"/>
        <v/>
      </c>
      <c r="U167" s="2" t="e">
        <f>IF(#REF!&lt;&gt;"", (#REF!*0.514)+1.8304,"")</f>
        <v>#REF!</v>
      </c>
      <c r="V167" s="2" t="str">
        <f t="shared" si="12"/>
        <v/>
      </c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x14ac:dyDescent="0.3">
      <c r="A168" s="1"/>
      <c r="S168" s="12">
        <f t="shared" si="11"/>
        <v>0</v>
      </c>
      <c r="T168" s="2" t="str">
        <f t="shared" si="10"/>
        <v/>
      </c>
      <c r="U168" s="2" t="e">
        <f>IF(#REF!&lt;&gt;"", (#REF!*0.514)+1.8304,"")</f>
        <v>#REF!</v>
      </c>
      <c r="V168" s="2" t="str">
        <f t="shared" si="12"/>
        <v/>
      </c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x14ac:dyDescent="0.3">
      <c r="A169" s="1"/>
      <c r="S169" s="12">
        <f t="shared" si="11"/>
        <v>0</v>
      </c>
      <c r="T169" s="2" t="str">
        <f t="shared" si="10"/>
        <v/>
      </c>
      <c r="U169" s="2" t="e">
        <f>IF(#REF!&lt;&gt;"", (#REF!*0.514)+1.8304,"")</f>
        <v>#REF!</v>
      </c>
      <c r="V169" s="2" t="str">
        <f t="shared" si="12"/>
        <v/>
      </c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x14ac:dyDescent="0.3">
      <c r="A170" s="1"/>
      <c r="S170" s="12">
        <f t="shared" si="11"/>
        <v>0</v>
      </c>
      <c r="T170" s="2" t="str">
        <f t="shared" si="10"/>
        <v/>
      </c>
      <c r="U170" s="2" t="e">
        <f>IF(#REF!&lt;&gt;"", (#REF!*0.514)+1.8304,"")</f>
        <v>#REF!</v>
      </c>
      <c r="V170" s="2" t="str">
        <f t="shared" si="12"/>
        <v/>
      </c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x14ac:dyDescent="0.3">
      <c r="A171" s="1"/>
      <c r="S171" s="12">
        <f t="shared" si="11"/>
        <v>0</v>
      </c>
      <c r="T171" s="2" t="str">
        <f t="shared" si="10"/>
        <v/>
      </c>
      <c r="U171" s="2" t="e">
        <f>IF(#REF!&lt;&gt;"", (#REF!*0.514)+1.8304,"")</f>
        <v>#REF!</v>
      </c>
      <c r="V171" s="2" t="str">
        <f t="shared" si="12"/>
        <v/>
      </c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x14ac:dyDescent="0.3">
      <c r="A172" s="1"/>
      <c r="S172" s="12">
        <f t="shared" si="11"/>
        <v>0</v>
      </c>
      <c r="T172" s="2" t="str">
        <f t="shared" si="10"/>
        <v/>
      </c>
      <c r="U172" s="2" t="e">
        <f>IF(#REF!&lt;&gt;"", (#REF!*0.514)+1.8304,"")</f>
        <v>#REF!</v>
      </c>
      <c r="V172" s="2" t="str">
        <f t="shared" si="12"/>
        <v/>
      </c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x14ac:dyDescent="0.3">
      <c r="A173" s="1"/>
      <c r="S173" s="12">
        <f t="shared" si="11"/>
        <v>0</v>
      </c>
      <c r="T173" s="2" t="str">
        <f t="shared" si="10"/>
        <v/>
      </c>
      <c r="U173" s="2" t="e">
        <f>IF(#REF!&lt;&gt;"", (#REF!*0.514)+1.8304,"")</f>
        <v>#REF!</v>
      </c>
      <c r="V173" s="2" t="str">
        <f t="shared" si="12"/>
        <v/>
      </c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x14ac:dyDescent="0.3">
      <c r="A174" s="1"/>
      <c r="S174" s="12">
        <f t="shared" si="11"/>
        <v>0</v>
      </c>
      <c r="T174" s="2" t="str">
        <f t="shared" si="10"/>
        <v/>
      </c>
      <c r="U174" s="2" t="e">
        <f>IF(#REF!&lt;&gt;"", (#REF!*0.514)+1.8304,"")</f>
        <v>#REF!</v>
      </c>
      <c r="V174" s="2" t="str">
        <f t="shared" si="12"/>
        <v/>
      </c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x14ac:dyDescent="0.3">
      <c r="A175" s="1"/>
      <c r="S175" s="12">
        <f t="shared" si="11"/>
        <v>0</v>
      </c>
      <c r="T175" s="2" t="str">
        <f t="shared" si="10"/>
        <v/>
      </c>
      <c r="U175" s="2" t="e">
        <f>IF(#REF!&lt;&gt;"", (#REF!*0.514)+1.8304,"")</f>
        <v>#REF!</v>
      </c>
      <c r="V175" s="2" t="str">
        <f t="shared" si="12"/>
        <v/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x14ac:dyDescent="0.3">
      <c r="A176" s="1"/>
      <c r="S176" s="12">
        <f t="shared" si="11"/>
        <v>0</v>
      </c>
      <c r="T176" s="2" t="str">
        <f t="shared" si="10"/>
        <v/>
      </c>
      <c r="U176" s="2" t="e">
        <f>IF(#REF!&lt;&gt;"", (#REF!*0.514)+1.8304,"")</f>
        <v>#REF!</v>
      </c>
      <c r="V176" s="2" t="str">
        <f t="shared" si="12"/>
        <v/>
      </c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x14ac:dyDescent="0.3">
      <c r="A177" s="1"/>
      <c r="S177" s="12">
        <f t="shared" si="11"/>
        <v>0</v>
      </c>
      <c r="T177" s="2" t="str">
        <f t="shared" si="10"/>
        <v/>
      </c>
      <c r="U177" s="2" t="e">
        <f>IF(#REF!&lt;&gt;"", (#REF!*0.514)+1.8304,"")</f>
        <v>#REF!</v>
      </c>
      <c r="V177" s="2" t="str">
        <f t="shared" si="12"/>
        <v/>
      </c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x14ac:dyDescent="0.3">
      <c r="A178" s="1"/>
      <c r="S178" s="12">
        <f t="shared" si="11"/>
        <v>0</v>
      </c>
      <c r="T178" s="2" t="str">
        <f t="shared" si="10"/>
        <v/>
      </c>
      <c r="U178" s="2" t="e">
        <f>IF(#REF!&lt;&gt;"", (#REF!*0.514)+1.8304,"")</f>
        <v>#REF!</v>
      </c>
      <c r="V178" s="2" t="str">
        <f t="shared" si="12"/>
        <v/>
      </c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x14ac:dyDescent="0.3">
      <c r="A179" s="1"/>
      <c r="S179" s="12">
        <f t="shared" si="11"/>
        <v>0</v>
      </c>
      <c r="T179" s="2" t="str">
        <f t="shared" si="10"/>
        <v/>
      </c>
      <c r="U179" s="2" t="e">
        <f>IF(#REF!&lt;&gt;"", (#REF!*0.514)+1.8304,"")</f>
        <v>#REF!</v>
      </c>
      <c r="V179" s="2" t="str">
        <f t="shared" si="12"/>
        <v/>
      </c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x14ac:dyDescent="0.3">
      <c r="A180" s="1"/>
      <c r="S180" s="12">
        <f t="shared" si="11"/>
        <v>0</v>
      </c>
      <c r="T180" s="2" t="str">
        <f t="shared" si="10"/>
        <v/>
      </c>
      <c r="U180" s="2" t="e">
        <f>IF(#REF!&lt;&gt;"", (#REF!*0.514)+1.8304,"")</f>
        <v>#REF!</v>
      </c>
      <c r="V180" s="2" t="str">
        <f t="shared" si="12"/>
        <v/>
      </c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x14ac:dyDescent="0.3">
      <c r="A181" s="1"/>
      <c r="S181" s="12">
        <f t="shared" si="11"/>
        <v>0</v>
      </c>
      <c r="T181" s="2" t="str">
        <f t="shared" si="10"/>
        <v/>
      </c>
      <c r="U181" s="2" t="e">
        <f>IF(#REF!&lt;&gt;"", (#REF!*0.514)+1.8304,"")</f>
        <v>#REF!</v>
      </c>
      <c r="V181" s="2" t="str">
        <f t="shared" si="12"/>
        <v/>
      </c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x14ac:dyDescent="0.3">
      <c r="A182" s="1"/>
      <c r="S182" s="12">
        <f t="shared" si="11"/>
        <v>0</v>
      </c>
      <c r="T182" s="2" t="str">
        <f t="shared" si="10"/>
        <v/>
      </c>
      <c r="U182" s="2" t="e">
        <f>IF(#REF!&lt;&gt;"", (#REF!*0.514)+1.8304,"")</f>
        <v>#REF!</v>
      </c>
      <c r="V182" s="2" t="str">
        <f t="shared" si="12"/>
        <v/>
      </c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x14ac:dyDescent="0.3">
      <c r="A183" s="1"/>
      <c r="S183" s="12">
        <f t="shared" si="11"/>
        <v>0</v>
      </c>
      <c r="T183" s="2" t="str">
        <f t="shared" si="10"/>
        <v/>
      </c>
      <c r="U183" s="2" t="e">
        <f>IF(#REF!&lt;&gt;"", (#REF!*0.514)+1.8304,"")</f>
        <v>#REF!</v>
      </c>
      <c r="V183" s="2" t="str">
        <f t="shared" si="12"/>
        <v/>
      </c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x14ac:dyDescent="0.3">
      <c r="A184" s="1"/>
      <c r="S184" s="12">
        <f t="shared" si="11"/>
        <v>0</v>
      </c>
      <c r="T184" s="2" t="str">
        <f t="shared" si="10"/>
        <v/>
      </c>
      <c r="U184" s="2" t="e">
        <f>IF(#REF!&lt;&gt;"", (#REF!*0.514)+1.8304,"")</f>
        <v>#REF!</v>
      </c>
      <c r="V184" s="2" t="str">
        <f t="shared" si="12"/>
        <v/>
      </c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x14ac:dyDescent="0.3">
      <c r="A185" s="1"/>
      <c r="S185" s="12">
        <f t="shared" si="11"/>
        <v>0</v>
      </c>
      <c r="T185" s="2" t="str">
        <f t="shared" si="10"/>
        <v/>
      </c>
      <c r="U185" s="2" t="e">
        <f>IF(#REF!&lt;&gt;"", (#REF!*0.514)+1.8304,"")</f>
        <v>#REF!</v>
      </c>
      <c r="V185" s="2" t="str">
        <f t="shared" si="12"/>
        <v/>
      </c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x14ac:dyDescent="0.3">
      <c r="A186" s="1"/>
      <c r="S186" s="12">
        <f t="shared" si="11"/>
        <v>0</v>
      </c>
      <c r="T186" s="2" t="str">
        <f t="shared" si="10"/>
        <v/>
      </c>
      <c r="U186" s="2" t="e">
        <f>IF(#REF!&lt;&gt;"", (#REF!*0.514)+1.8304,"")</f>
        <v>#REF!</v>
      </c>
      <c r="V186" s="2" t="str">
        <f t="shared" si="12"/>
        <v/>
      </c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x14ac:dyDescent="0.3">
      <c r="A187" s="1"/>
      <c r="S187" s="12">
        <f t="shared" si="11"/>
        <v>0</v>
      </c>
      <c r="T187" s="2" t="str">
        <f t="shared" si="10"/>
        <v/>
      </c>
      <c r="U187" s="2" t="e">
        <f>IF(#REF!&lt;&gt;"", (#REF!*0.514)+1.8304,"")</f>
        <v>#REF!</v>
      </c>
      <c r="V187" s="2" t="str">
        <f t="shared" si="12"/>
        <v/>
      </c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x14ac:dyDescent="0.3">
      <c r="A188" s="1"/>
      <c r="S188" s="12">
        <f t="shared" si="11"/>
        <v>0</v>
      </c>
      <c r="T188" s="2" t="str">
        <f t="shared" si="10"/>
        <v/>
      </c>
      <c r="U188" s="2" t="e">
        <f>IF(#REF!&lt;&gt;"", (#REF!*0.514)+1.8304,"")</f>
        <v>#REF!</v>
      </c>
      <c r="V188" s="2" t="str">
        <f t="shared" si="12"/>
        <v/>
      </c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x14ac:dyDescent="0.3">
      <c r="A189" s="1"/>
      <c r="S189" s="12">
        <f t="shared" si="11"/>
        <v>0</v>
      </c>
      <c r="T189" s="2" t="str">
        <f t="shared" si="10"/>
        <v/>
      </c>
      <c r="U189" s="2" t="e">
        <f>IF(#REF!&lt;&gt;"", (#REF!*0.514)+1.8304,"")</f>
        <v>#REF!</v>
      </c>
      <c r="V189" s="2" t="str">
        <f t="shared" si="12"/>
        <v/>
      </c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x14ac:dyDescent="0.3">
      <c r="A190" s="1"/>
      <c r="S190" s="12">
        <f t="shared" si="11"/>
        <v>0</v>
      </c>
      <c r="T190" s="2" t="str">
        <f t="shared" si="10"/>
        <v/>
      </c>
      <c r="U190" s="2" t="e">
        <f>IF(#REF!&lt;&gt;"", (#REF!*0.514)+1.8304,"")</f>
        <v>#REF!</v>
      </c>
      <c r="V190" s="2" t="str">
        <f t="shared" si="12"/>
        <v/>
      </c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x14ac:dyDescent="0.3">
      <c r="A191" s="1"/>
      <c r="S191" s="12">
        <f t="shared" si="11"/>
        <v>0</v>
      </c>
      <c r="T191" s="2" t="str">
        <f t="shared" si="10"/>
        <v/>
      </c>
      <c r="U191" s="2" t="e">
        <f>IF(#REF!&lt;&gt;"", (#REF!*0.514)+1.8304,"")</f>
        <v>#REF!</v>
      </c>
      <c r="V191" s="2" t="str">
        <f t="shared" si="12"/>
        <v/>
      </c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x14ac:dyDescent="0.3">
      <c r="A192" s="1"/>
      <c r="S192" s="12">
        <f t="shared" si="11"/>
        <v>0</v>
      </c>
      <c r="T192" s="2" t="str">
        <f t="shared" si="10"/>
        <v/>
      </c>
      <c r="U192" s="2" t="e">
        <f>IF(#REF!&lt;&gt;"", (#REF!*0.514)+1.8304,"")</f>
        <v>#REF!</v>
      </c>
      <c r="V192" s="2" t="str">
        <f t="shared" si="12"/>
        <v/>
      </c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x14ac:dyDescent="0.3">
      <c r="A193" s="1"/>
      <c r="S193" s="12">
        <f t="shared" si="11"/>
        <v>0</v>
      </c>
      <c r="T193" s="2" t="str">
        <f t="shared" si="10"/>
        <v/>
      </c>
      <c r="U193" s="2" t="e">
        <f>IF(#REF!&lt;&gt;"", (#REF!*0.514)+1.8304,"")</f>
        <v>#REF!</v>
      </c>
      <c r="V193" s="2" t="str">
        <f t="shared" si="12"/>
        <v/>
      </c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x14ac:dyDescent="0.3">
      <c r="A194" s="1"/>
      <c r="S194" s="12">
        <f t="shared" si="11"/>
        <v>0</v>
      </c>
      <c r="T194" s="2" t="str">
        <f t="shared" si="10"/>
        <v/>
      </c>
      <c r="U194" s="2" t="e">
        <f>IF(#REF!&lt;&gt;"", (#REF!*0.514)+1.8304,"")</f>
        <v>#REF!</v>
      </c>
      <c r="V194" s="2" t="str">
        <f t="shared" si="12"/>
        <v/>
      </c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x14ac:dyDescent="0.3">
      <c r="A195" s="1"/>
      <c r="S195" s="12">
        <f t="shared" si="11"/>
        <v>0</v>
      </c>
      <c r="T195" s="2" t="str">
        <f t="shared" si="10"/>
        <v/>
      </c>
      <c r="U195" s="2" t="e">
        <f>IF(#REF!&lt;&gt;"", (#REF!*0.514)+1.8304,"")</f>
        <v>#REF!</v>
      </c>
      <c r="V195" s="2" t="str">
        <f t="shared" si="12"/>
        <v/>
      </c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x14ac:dyDescent="0.3">
      <c r="A196" s="1"/>
      <c r="S196" s="12">
        <f t="shared" si="11"/>
        <v>0</v>
      </c>
      <c r="T196" s="2" t="str">
        <f t="shared" si="10"/>
        <v/>
      </c>
      <c r="U196" s="2" t="e">
        <f>IF(#REF!&lt;&gt;"", (#REF!*0.514)+1.8304,"")</f>
        <v>#REF!</v>
      </c>
      <c r="V196" s="2" t="str">
        <f t="shared" si="12"/>
        <v/>
      </c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x14ac:dyDescent="0.3">
      <c r="A197" s="1"/>
      <c r="S197" s="12">
        <f t="shared" si="11"/>
        <v>0</v>
      </c>
      <c r="T197" s="2" t="str">
        <f t="shared" si="10"/>
        <v/>
      </c>
      <c r="U197" s="2" t="e">
        <f>IF(#REF!&lt;&gt;"", (#REF!*0.514)+1.8304,"")</f>
        <v>#REF!</v>
      </c>
      <c r="V197" s="2" t="str">
        <f t="shared" si="12"/>
        <v/>
      </c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x14ac:dyDescent="0.3">
      <c r="A198" s="1"/>
      <c r="S198" s="12">
        <f t="shared" si="11"/>
        <v>0</v>
      </c>
      <c r="T198" s="2" t="str">
        <f t="shared" si="10"/>
        <v/>
      </c>
      <c r="U198" s="2" t="e">
        <f>IF(#REF!&lt;&gt;"", (#REF!*0.514)+1.8304,"")</f>
        <v>#REF!</v>
      </c>
      <c r="V198" s="2" t="str">
        <f t="shared" si="12"/>
        <v/>
      </c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x14ac:dyDescent="0.3">
      <c r="A199" s="1"/>
      <c r="S199" s="12">
        <f t="shared" si="11"/>
        <v>0</v>
      </c>
      <c r="T199" s="2" t="str">
        <f t="shared" si="10"/>
        <v/>
      </c>
      <c r="U199" s="2" t="e">
        <f>IF(#REF!&lt;&gt;"", (#REF!*0.514)+1.8304,"")</f>
        <v>#REF!</v>
      </c>
      <c r="V199" s="2" t="str">
        <f t="shared" si="12"/>
        <v/>
      </c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x14ac:dyDescent="0.3">
      <c r="A200" s="1"/>
      <c r="S200" s="12">
        <f t="shared" si="11"/>
        <v>0</v>
      </c>
      <c r="T200" s="2" t="str">
        <f t="shared" si="10"/>
        <v/>
      </c>
      <c r="U200" s="2" t="e">
        <f>IF(#REF!&lt;&gt;"", (#REF!*0.514)+1.8304,"")</f>
        <v>#REF!</v>
      </c>
      <c r="V200" s="2" t="str">
        <f t="shared" si="12"/>
        <v/>
      </c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x14ac:dyDescent="0.3">
      <c r="A201" s="1"/>
      <c r="S201" s="12">
        <f t="shared" si="11"/>
        <v>0</v>
      </c>
      <c r="T201" s="2" t="str">
        <f t="shared" si="10"/>
        <v/>
      </c>
      <c r="U201" s="2" t="e">
        <f>IF(#REF!&lt;&gt;"", (#REF!*0.514)+1.8304,"")</f>
        <v>#REF!</v>
      </c>
      <c r="V201" s="2" t="str">
        <f t="shared" si="12"/>
        <v/>
      </c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x14ac:dyDescent="0.3">
      <c r="A202" s="1"/>
      <c r="S202" s="12">
        <f t="shared" si="11"/>
        <v>0</v>
      </c>
      <c r="T202" s="2" t="str">
        <f t="shared" ref="T202:T265" si="13">IF(B202&lt;&gt;"", (B202*0.514)+1.8304,"")</f>
        <v/>
      </c>
      <c r="U202" s="2" t="e">
        <f>IF(#REF!&lt;&gt;"", (#REF!*0.514)+1.8304,"")</f>
        <v>#REF!</v>
      </c>
      <c r="V202" s="2" t="str">
        <f t="shared" si="12"/>
        <v/>
      </c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x14ac:dyDescent="0.3">
      <c r="A203" s="1"/>
      <c r="S203" s="12">
        <f t="shared" ref="S203:S266" si="14">A203</f>
        <v>0</v>
      </c>
      <c r="T203" s="2" t="str">
        <f t="shared" si="13"/>
        <v/>
      </c>
      <c r="U203" s="2" t="e">
        <f>IF(#REF!&lt;&gt;"", (#REF!*0.514)+1.8304,"")</f>
        <v>#REF!</v>
      </c>
      <c r="V203" s="2" t="str">
        <f t="shared" ref="V203:V266" si="15">IF(C203&lt;&gt;"", (C203*0.514)+1.8304,"")</f>
        <v/>
      </c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x14ac:dyDescent="0.3">
      <c r="A204" s="1"/>
      <c r="S204" s="12">
        <f t="shared" si="14"/>
        <v>0</v>
      </c>
      <c r="T204" s="2" t="str">
        <f t="shared" si="13"/>
        <v/>
      </c>
      <c r="U204" s="2" t="e">
        <f>IF(#REF!&lt;&gt;"", (#REF!*0.514)+1.8304,"")</f>
        <v>#REF!</v>
      </c>
      <c r="V204" s="2" t="str">
        <f t="shared" si="15"/>
        <v/>
      </c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x14ac:dyDescent="0.3">
      <c r="A205" s="1"/>
      <c r="S205" s="12">
        <f t="shared" si="14"/>
        <v>0</v>
      </c>
      <c r="T205" s="2" t="str">
        <f t="shared" si="13"/>
        <v/>
      </c>
      <c r="U205" s="2" t="e">
        <f>IF(#REF!&lt;&gt;"", (#REF!*0.514)+1.8304,"")</f>
        <v>#REF!</v>
      </c>
      <c r="V205" s="2" t="str">
        <f t="shared" si="15"/>
        <v/>
      </c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x14ac:dyDescent="0.3">
      <c r="A206" s="1"/>
      <c r="S206" s="12">
        <f t="shared" si="14"/>
        <v>0</v>
      </c>
      <c r="T206" s="2" t="str">
        <f t="shared" si="13"/>
        <v/>
      </c>
      <c r="U206" s="2" t="e">
        <f>IF(#REF!&lt;&gt;"", (#REF!*0.514)+1.8304,"")</f>
        <v>#REF!</v>
      </c>
      <c r="V206" s="2" t="str">
        <f t="shared" si="15"/>
        <v/>
      </c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x14ac:dyDescent="0.3">
      <c r="A207" s="1"/>
      <c r="S207" s="12">
        <f t="shared" si="14"/>
        <v>0</v>
      </c>
      <c r="T207" s="2" t="str">
        <f t="shared" si="13"/>
        <v/>
      </c>
      <c r="U207" s="2" t="e">
        <f>IF(#REF!&lt;&gt;"", (#REF!*0.514)+1.8304,"")</f>
        <v>#REF!</v>
      </c>
      <c r="V207" s="2" t="str">
        <f t="shared" si="15"/>
        <v/>
      </c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x14ac:dyDescent="0.3">
      <c r="A208" s="1"/>
      <c r="S208" s="12">
        <f t="shared" si="14"/>
        <v>0</v>
      </c>
      <c r="T208" s="2" t="str">
        <f t="shared" si="13"/>
        <v/>
      </c>
      <c r="U208" s="2" t="e">
        <f>IF(#REF!&lt;&gt;"", (#REF!*0.514)+1.8304,"")</f>
        <v>#REF!</v>
      </c>
      <c r="V208" s="2" t="str">
        <f t="shared" si="15"/>
        <v/>
      </c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x14ac:dyDescent="0.3">
      <c r="A209" s="1"/>
      <c r="S209" s="12">
        <f t="shared" si="14"/>
        <v>0</v>
      </c>
      <c r="T209" s="2" t="str">
        <f t="shared" si="13"/>
        <v/>
      </c>
      <c r="U209" s="2" t="e">
        <f>IF(#REF!&lt;&gt;"", (#REF!*0.514)+1.8304,"")</f>
        <v>#REF!</v>
      </c>
      <c r="V209" s="2" t="str">
        <f t="shared" si="15"/>
        <v/>
      </c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x14ac:dyDescent="0.3">
      <c r="A210" s="1"/>
      <c r="S210" s="12">
        <f t="shared" si="14"/>
        <v>0</v>
      </c>
      <c r="T210" s="2" t="str">
        <f t="shared" si="13"/>
        <v/>
      </c>
      <c r="U210" s="2" t="e">
        <f>IF(#REF!&lt;&gt;"", (#REF!*0.514)+1.8304,"")</f>
        <v>#REF!</v>
      </c>
      <c r="V210" s="2" t="str">
        <f t="shared" si="15"/>
        <v/>
      </c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x14ac:dyDescent="0.3">
      <c r="A211" s="1"/>
      <c r="S211" s="12">
        <f t="shared" si="14"/>
        <v>0</v>
      </c>
      <c r="T211" s="2" t="str">
        <f t="shared" si="13"/>
        <v/>
      </c>
      <c r="U211" s="2" t="e">
        <f>IF(#REF!&lt;&gt;"", (#REF!*0.514)+1.8304,"")</f>
        <v>#REF!</v>
      </c>
      <c r="V211" s="2" t="str">
        <f t="shared" si="15"/>
        <v/>
      </c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x14ac:dyDescent="0.3">
      <c r="A212" s="1"/>
      <c r="S212" s="12">
        <f t="shared" si="14"/>
        <v>0</v>
      </c>
      <c r="T212" s="2" t="str">
        <f t="shared" si="13"/>
        <v/>
      </c>
      <c r="U212" s="2" t="e">
        <f>IF(#REF!&lt;&gt;"", (#REF!*0.514)+1.8304,"")</f>
        <v>#REF!</v>
      </c>
      <c r="V212" s="2" t="str">
        <f t="shared" si="15"/>
        <v/>
      </c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x14ac:dyDescent="0.3">
      <c r="A213" s="1"/>
      <c r="S213" s="12">
        <f t="shared" si="14"/>
        <v>0</v>
      </c>
      <c r="T213" s="2" t="str">
        <f t="shared" si="13"/>
        <v/>
      </c>
      <c r="U213" s="2" t="e">
        <f>IF(#REF!&lt;&gt;"", (#REF!*0.514)+1.8304,"")</f>
        <v>#REF!</v>
      </c>
      <c r="V213" s="2" t="str">
        <f t="shared" si="15"/>
        <v/>
      </c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x14ac:dyDescent="0.3">
      <c r="A214" s="1"/>
      <c r="S214" s="12">
        <f t="shared" si="14"/>
        <v>0</v>
      </c>
      <c r="T214" s="2" t="str">
        <f t="shared" si="13"/>
        <v/>
      </c>
      <c r="U214" s="2" t="e">
        <f>IF(#REF!&lt;&gt;"", (#REF!*0.514)+1.8304,"")</f>
        <v>#REF!</v>
      </c>
      <c r="V214" s="2" t="str">
        <f t="shared" si="15"/>
        <v/>
      </c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x14ac:dyDescent="0.3">
      <c r="A215" s="1"/>
      <c r="S215" s="12">
        <f t="shared" si="14"/>
        <v>0</v>
      </c>
      <c r="T215" s="2" t="str">
        <f t="shared" si="13"/>
        <v/>
      </c>
      <c r="U215" s="2" t="e">
        <f>IF(#REF!&lt;&gt;"", (#REF!*0.514)+1.8304,"")</f>
        <v>#REF!</v>
      </c>
      <c r="V215" s="2" t="str">
        <f t="shared" si="15"/>
        <v/>
      </c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x14ac:dyDescent="0.3">
      <c r="A216" s="1"/>
      <c r="S216" s="12">
        <f t="shared" si="14"/>
        <v>0</v>
      </c>
      <c r="T216" s="2" t="str">
        <f t="shared" si="13"/>
        <v/>
      </c>
      <c r="U216" s="2" t="e">
        <f>IF(#REF!&lt;&gt;"", (#REF!*0.514)+1.8304,"")</f>
        <v>#REF!</v>
      </c>
      <c r="V216" s="2" t="str">
        <f t="shared" si="15"/>
        <v/>
      </c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x14ac:dyDescent="0.3">
      <c r="A217" s="1"/>
      <c r="S217" s="12">
        <f t="shared" si="14"/>
        <v>0</v>
      </c>
      <c r="T217" s="2" t="str">
        <f t="shared" si="13"/>
        <v/>
      </c>
      <c r="U217" s="2" t="e">
        <f>IF(#REF!&lt;&gt;"", (#REF!*0.514)+1.8304,"")</f>
        <v>#REF!</v>
      </c>
      <c r="V217" s="2" t="str">
        <f t="shared" si="15"/>
        <v/>
      </c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x14ac:dyDescent="0.3">
      <c r="A218" s="1"/>
      <c r="S218" s="12">
        <f t="shared" si="14"/>
        <v>0</v>
      </c>
      <c r="T218" s="2" t="str">
        <f t="shared" si="13"/>
        <v/>
      </c>
      <c r="U218" s="2" t="e">
        <f>IF(#REF!&lt;&gt;"", (#REF!*0.514)+1.8304,"")</f>
        <v>#REF!</v>
      </c>
      <c r="V218" s="2" t="str">
        <f t="shared" si="15"/>
        <v/>
      </c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x14ac:dyDescent="0.3">
      <c r="A219" s="1"/>
      <c r="S219" s="12">
        <f t="shared" si="14"/>
        <v>0</v>
      </c>
      <c r="T219" s="2" t="str">
        <f t="shared" si="13"/>
        <v/>
      </c>
      <c r="U219" s="2" t="e">
        <f>IF(#REF!&lt;&gt;"", (#REF!*0.514)+1.8304,"")</f>
        <v>#REF!</v>
      </c>
      <c r="V219" s="2" t="str">
        <f t="shared" si="15"/>
        <v/>
      </c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x14ac:dyDescent="0.3">
      <c r="A220" s="1"/>
      <c r="S220" s="12">
        <f t="shared" si="14"/>
        <v>0</v>
      </c>
      <c r="T220" s="2" t="str">
        <f t="shared" si="13"/>
        <v/>
      </c>
      <c r="U220" s="2" t="e">
        <f>IF(#REF!&lt;&gt;"", (#REF!*0.514)+1.8304,"")</f>
        <v>#REF!</v>
      </c>
      <c r="V220" s="2" t="str">
        <f t="shared" si="15"/>
        <v/>
      </c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x14ac:dyDescent="0.3">
      <c r="A221" s="1"/>
      <c r="S221" s="12">
        <f t="shared" si="14"/>
        <v>0</v>
      </c>
      <c r="T221" s="2" t="str">
        <f t="shared" si="13"/>
        <v/>
      </c>
      <c r="U221" s="2" t="e">
        <f>IF(#REF!&lt;&gt;"", (#REF!*0.514)+1.8304,"")</f>
        <v>#REF!</v>
      </c>
      <c r="V221" s="2" t="str">
        <f t="shared" si="15"/>
        <v/>
      </c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x14ac:dyDescent="0.3">
      <c r="A222" s="1"/>
      <c r="S222" s="12">
        <f t="shared" si="14"/>
        <v>0</v>
      </c>
      <c r="T222" s="2" t="str">
        <f t="shared" si="13"/>
        <v/>
      </c>
      <c r="U222" s="2" t="e">
        <f>IF(#REF!&lt;&gt;"", (#REF!*0.514)+1.8304,"")</f>
        <v>#REF!</v>
      </c>
      <c r="V222" s="2" t="str">
        <f t="shared" si="15"/>
        <v/>
      </c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x14ac:dyDescent="0.3">
      <c r="A223" s="1"/>
      <c r="S223" s="12">
        <f t="shared" si="14"/>
        <v>0</v>
      </c>
      <c r="T223" s="2" t="str">
        <f t="shared" si="13"/>
        <v/>
      </c>
      <c r="U223" s="2" t="e">
        <f>IF(#REF!&lt;&gt;"", (#REF!*0.514)+1.8304,"")</f>
        <v>#REF!</v>
      </c>
      <c r="V223" s="2" t="str">
        <f t="shared" si="15"/>
        <v/>
      </c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x14ac:dyDescent="0.3">
      <c r="A224" s="1"/>
      <c r="S224" s="12">
        <f t="shared" si="14"/>
        <v>0</v>
      </c>
      <c r="T224" s="2" t="str">
        <f t="shared" si="13"/>
        <v/>
      </c>
      <c r="U224" s="2" t="e">
        <f>IF(#REF!&lt;&gt;"", (#REF!*0.514)+1.8304,"")</f>
        <v>#REF!</v>
      </c>
      <c r="V224" s="2" t="str">
        <f t="shared" si="15"/>
        <v/>
      </c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x14ac:dyDescent="0.3">
      <c r="A225" s="1"/>
      <c r="S225" s="12">
        <f t="shared" si="14"/>
        <v>0</v>
      </c>
      <c r="T225" s="2" t="str">
        <f t="shared" si="13"/>
        <v/>
      </c>
      <c r="U225" s="2" t="e">
        <f>IF(#REF!&lt;&gt;"", (#REF!*0.514)+1.8304,"")</f>
        <v>#REF!</v>
      </c>
      <c r="V225" s="2" t="str">
        <f t="shared" si="15"/>
        <v/>
      </c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x14ac:dyDescent="0.3">
      <c r="A226" s="1"/>
      <c r="S226" s="12">
        <f t="shared" si="14"/>
        <v>0</v>
      </c>
      <c r="T226" s="2" t="str">
        <f t="shared" si="13"/>
        <v/>
      </c>
      <c r="U226" s="2" t="e">
        <f>IF(#REF!&lt;&gt;"", (#REF!*0.514)+1.8304,"")</f>
        <v>#REF!</v>
      </c>
      <c r="V226" s="2" t="str">
        <f t="shared" si="15"/>
        <v/>
      </c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x14ac:dyDescent="0.3">
      <c r="A227" s="1"/>
      <c r="S227" s="12">
        <f t="shared" si="14"/>
        <v>0</v>
      </c>
      <c r="T227" s="2" t="str">
        <f t="shared" si="13"/>
        <v/>
      </c>
      <c r="U227" s="2" t="e">
        <f>IF(#REF!&lt;&gt;"", (#REF!*0.514)+1.8304,"")</f>
        <v>#REF!</v>
      </c>
      <c r="V227" s="2" t="str">
        <f t="shared" si="15"/>
        <v/>
      </c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x14ac:dyDescent="0.3">
      <c r="A228" s="1"/>
      <c r="S228" s="12">
        <f t="shared" si="14"/>
        <v>0</v>
      </c>
      <c r="T228" s="2" t="str">
        <f t="shared" si="13"/>
        <v/>
      </c>
      <c r="U228" s="2" t="e">
        <f>IF(#REF!&lt;&gt;"", (#REF!*0.514)+1.8304,"")</f>
        <v>#REF!</v>
      </c>
      <c r="V228" s="2" t="str">
        <f t="shared" si="15"/>
        <v/>
      </c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x14ac:dyDescent="0.3">
      <c r="A229" s="1"/>
      <c r="S229" s="12">
        <f t="shared" si="14"/>
        <v>0</v>
      </c>
      <c r="T229" s="2" t="str">
        <f t="shared" si="13"/>
        <v/>
      </c>
      <c r="U229" s="2" t="e">
        <f>IF(#REF!&lt;&gt;"", (#REF!*0.514)+1.8304,"")</f>
        <v>#REF!</v>
      </c>
      <c r="V229" s="2" t="str">
        <f t="shared" si="15"/>
        <v/>
      </c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x14ac:dyDescent="0.3">
      <c r="A230" s="1"/>
      <c r="S230" s="12">
        <f t="shared" si="14"/>
        <v>0</v>
      </c>
      <c r="T230" s="2" t="str">
        <f t="shared" si="13"/>
        <v/>
      </c>
      <c r="U230" s="2" t="e">
        <f>IF(#REF!&lt;&gt;"", (#REF!*0.514)+1.8304,"")</f>
        <v>#REF!</v>
      </c>
      <c r="V230" s="2" t="str">
        <f t="shared" si="15"/>
        <v/>
      </c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x14ac:dyDescent="0.3">
      <c r="A231" s="1"/>
      <c r="S231" s="12">
        <f t="shared" si="14"/>
        <v>0</v>
      </c>
      <c r="T231" s="2" t="str">
        <f t="shared" si="13"/>
        <v/>
      </c>
      <c r="U231" s="2" t="e">
        <f>IF(#REF!&lt;&gt;"", (#REF!*0.514)+1.8304,"")</f>
        <v>#REF!</v>
      </c>
      <c r="V231" s="2" t="str">
        <f t="shared" si="15"/>
        <v/>
      </c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x14ac:dyDescent="0.3">
      <c r="A232" s="1"/>
      <c r="S232" s="12">
        <f t="shared" si="14"/>
        <v>0</v>
      </c>
      <c r="T232" s="2" t="str">
        <f t="shared" si="13"/>
        <v/>
      </c>
      <c r="U232" s="2" t="e">
        <f>IF(#REF!&lt;&gt;"", (#REF!*0.514)+1.8304,"")</f>
        <v>#REF!</v>
      </c>
      <c r="V232" s="2" t="str">
        <f t="shared" si="15"/>
        <v/>
      </c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x14ac:dyDescent="0.3">
      <c r="A233" s="1"/>
      <c r="S233" s="12">
        <f t="shared" si="14"/>
        <v>0</v>
      </c>
      <c r="T233" s="2" t="str">
        <f t="shared" si="13"/>
        <v/>
      </c>
      <c r="U233" s="2" t="e">
        <f>IF(#REF!&lt;&gt;"", (#REF!*0.514)+1.8304,"")</f>
        <v>#REF!</v>
      </c>
      <c r="V233" s="2" t="str">
        <f t="shared" si="15"/>
        <v/>
      </c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x14ac:dyDescent="0.3">
      <c r="A234" s="1"/>
      <c r="S234" s="12">
        <f t="shared" si="14"/>
        <v>0</v>
      </c>
      <c r="T234" s="2" t="str">
        <f t="shared" si="13"/>
        <v/>
      </c>
      <c r="U234" s="2" t="e">
        <f>IF(#REF!&lt;&gt;"", (#REF!*0.514)+1.8304,"")</f>
        <v>#REF!</v>
      </c>
      <c r="V234" s="2" t="str">
        <f t="shared" si="15"/>
        <v/>
      </c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x14ac:dyDescent="0.3">
      <c r="A235" s="1"/>
      <c r="S235" s="12">
        <f t="shared" si="14"/>
        <v>0</v>
      </c>
      <c r="T235" s="2" t="str">
        <f t="shared" si="13"/>
        <v/>
      </c>
      <c r="U235" s="2" t="e">
        <f>IF(#REF!&lt;&gt;"", (#REF!*0.514)+1.8304,"")</f>
        <v>#REF!</v>
      </c>
      <c r="V235" s="2" t="str">
        <f t="shared" si="15"/>
        <v/>
      </c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x14ac:dyDescent="0.3">
      <c r="A236" s="1"/>
      <c r="S236" s="12">
        <f t="shared" si="14"/>
        <v>0</v>
      </c>
      <c r="T236" s="2" t="str">
        <f t="shared" si="13"/>
        <v/>
      </c>
      <c r="U236" s="2" t="e">
        <f>IF(#REF!&lt;&gt;"", (#REF!*0.514)+1.8304,"")</f>
        <v>#REF!</v>
      </c>
      <c r="V236" s="2" t="str">
        <f t="shared" si="15"/>
        <v/>
      </c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x14ac:dyDescent="0.3">
      <c r="A237" s="1"/>
      <c r="S237" s="12">
        <f t="shared" si="14"/>
        <v>0</v>
      </c>
      <c r="T237" s="2" t="str">
        <f t="shared" si="13"/>
        <v/>
      </c>
      <c r="U237" s="2" t="e">
        <f>IF(#REF!&lt;&gt;"", (#REF!*0.514)+1.8304,"")</f>
        <v>#REF!</v>
      </c>
      <c r="V237" s="2" t="str">
        <f t="shared" si="15"/>
        <v/>
      </c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x14ac:dyDescent="0.3">
      <c r="A238" s="1"/>
      <c r="S238" s="12">
        <f t="shared" si="14"/>
        <v>0</v>
      </c>
      <c r="T238" s="2" t="str">
        <f t="shared" si="13"/>
        <v/>
      </c>
      <c r="U238" s="2" t="e">
        <f>IF(#REF!&lt;&gt;"", (#REF!*0.514)+1.8304,"")</f>
        <v>#REF!</v>
      </c>
      <c r="V238" s="2" t="str">
        <f t="shared" si="15"/>
        <v/>
      </c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x14ac:dyDescent="0.3">
      <c r="A239" s="1"/>
      <c r="S239" s="12">
        <f t="shared" si="14"/>
        <v>0</v>
      </c>
      <c r="T239" s="2" t="str">
        <f t="shared" si="13"/>
        <v/>
      </c>
      <c r="U239" s="2" t="e">
        <f>IF(#REF!&lt;&gt;"", (#REF!*0.514)+1.8304,"")</f>
        <v>#REF!</v>
      </c>
      <c r="V239" s="2" t="str">
        <f t="shared" si="15"/>
        <v/>
      </c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x14ac:dyDescent="0.3">
      <c r="A240" s="1"/>
      <c r="S240" s="12">
        <f t="shared" si="14"/>
        <v>0</v>
      </c>
      <c r="T240" s="2" t="str">
        <f t="shared" si="13"/>
        <v/>
      </c>
      <c r="U240" s="2" t="e">
        <f>IF(#REF!&lt;&gt;"", (#REF!*0.514)+1.8304,"")</f>
        <v>#REF!</v>
      </c>
      <c r="V240" s="2" t="str">
        <f t="shared" si="15"/>
        <v/>
      </c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x14ac:dyDescent="0.3">
      <c r="A241" s="1"/>
      <c r="S241" s="12">
        <f t="shared" si="14"/>
        <v>0</v>
      </c>
      <c r="T241" s="2" t="str">
        <f t="shared" si="13"/>
        <v/>
      </c>
      <c r="U241" s="2" t="e">
        <f>IF(#REF!&lt;&gt;"", (#REF!*0.514)+1.8304,"")</f>
        <v>#REF!</v>
      </c>
      <c r="V241" s="2" t="str">
        <f t="shared" si="15"/>
        <v/>
      </c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x14ac:dyDescent="0.3">
      <c r="A242" s="1"/>
      <c r="S242" s="12">
        <f t="shared" si="14"/>
        <v>0</v>
      </c>
      <c r="T242" s="2" t="str">
        <f t="shared" si="13"/>
        <v/>
      </c>
      <c r="U242" s="2" t="e">
        <f>IF(#REF!&lt;&gt;"", (#REF!*0.514)+1.8304,"")</f>
        <v>#REF!</v>
      </c>
      <c r="V242" s="2" t="str">
        <f t="shared" si="15"/>
        <v/>
      </c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x14ac:dyDescent="0.3">
      <c r="A243" s="1"/>
      <c r="S243" s="12">
        <f t="shared" si="14"/>
        <v>0</v>
      </c>
      <c r="T243" s="2" t="str">
        <f t="shared" si="13"/>
        <v/>
      </c>
      <c r="U243" s="2" t="e">
        <f>IF(#REF!&lt;&gt;"", (#REF!*0.514)+1.8304,"")</f>
        <v>#REF!</v>
      </c>
      <c r="V243" s="2" t="str">
        <f t="shared" si="15"/>
        <v/>
      </c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x14ac:dyDescent="0.3">
      <c r="A244" s="1"/>
      <c r="S244" s="12">
        <f t="shared" si="14"/>
        <v>0</v>
      </c>
      <c r="T244" s="2" t="str">
        <f t="shared" si="13"/>
        <v/>
      </c>
      <c r="U244" s="2" t="e">
        <f>IF(#REF!&lt;&gt;"", (#REF!*0.514)+1.8304,"")</f>
        <v>#REF!</v>
      </c>
      <c r="V244" s="2" t="str">
        <f t="shared" si="15"/>
        <v/>
      </c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x14ac:dyDescent="0.3">
      <c r="A245" s="1"/>
      <c r="S245" s="12">
        <f t="shared" si="14"/>
        <v>0</v>
      </c>
      <c r="T245" s="2" t="str">
        <f t="shared" si="13"/>
        <v/>
      </c>
      <c r="U245" s="2" t="e">
        <f>IF(#REF!&lt;&gt;"", (#REF!*0.514)+1.8304,"")</f>
        <v>#REF!</v>
      </c>
      <c r="V245" s="2" t="str">
        <f t="shared" si="15"/>
        <v/>
      </c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x14ac:dyDescent="0.3">
      <c r="A246" s="1"/>
      <c r="S246" s="12">
        <f t="shared" si="14"/>
        <v>0</v>
      </c>
      <c r="T246" s="2" t="str">
        <f t="shared" si="13"/>
        <v/>
      </c>
      <c r="U246" s="2" t="e">
        <f>IF(#REF!&lt;&gt;"", (#REF!*0.514)+1.8304,"")</f>
        <v>#REF!</v>
      </c>
      <c r="V246" s="2" t="str">
        <f t="shared" si="15"/>
        <v/>
      </c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x14ac:dyDescent="0.3">
      <c r="A247" s="1"/>
      <c r="S247" s="12">
        <f t="shared" si="14"/>
        <v>0</v>
      </c>
      <c r="T247" s="2" t="str">
        <f t="shared" si="13"/>
        <v/>
      </c>
      <c r="U247" s="2" t="e">
        <f>IF(#REF!&lt;&gt;"", (#REF!*0.514)+1.8304,"")</f>
        <v>#REF!</v>
      </c>
      <c r="V247" s="2" t="str">
        <f t="shared" si="15"/>
        <v/>
      </c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x14ac:dyDescent="0.3">
      <c r="A248" s="1"/>
      <c r="S248" s="12">
        <f t="shared" si="14"/>
        <v>0</v>
      </c>
      <c r="T248" s="2" t="str">
        <f t="shared" si="13"/>
        <v/>
      </c>
      <c r="U248" s="2" t="e">
        <f>IF(#REF!&lt;&gt;"", (#REF!*0.514)+1.8304,"")</f>
        <v>#REF!</v>
      </c>
      <c r="V248" s="2" t="str">
        <f t="shared" si="15"/>
        <v/>
      </c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x14ac:dyDescent="0.3">
      <c r="A249" s="1"/>
      <c r="S249" s="12">
        <f t="shared" si="14"/>
        <v>0</v>
      </c>
      <c r="T249" s="2" t="str">
        <f t="shared" si="13"/>
        <v/>
      </c>
      <c r="U249" s="2" t="e">
        <f>IF(#REF!&lt;&gt;"", (#REF!*0.514)+1.8304,"")</f>
        <v>#REF!</v>
      </c>
      <c r="V249" s="2" t="str">
        <f t="shared" si="15"/>
        <v/>
      </c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x14ac:dyDescent="0.3">
      <c r="A250" s="1"/>
      <c r="S250" s="12">
        <f t="shared" si="14"/>
        <v>0</v>
      </c>
      <c r="T250" s="2" t="str">
        <f t="shared" si="13"/>
        <v/>
      </c>
      <c r="U250" s="2" t="e">
        <f>IF(#REF!&lt;&gt;"", (#REF!*0.514)+1.8304,"")</f>
        <v>#REF!</v>
      </c>
      <c r="V250" s="2" t="str">
        <f t="shared" si="15"/>
        <v/>
      </c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x14ac:dyDescent="0.3">
      <c r="A251" s="1"/>
      <c r="S251" s="12">
        <f t="shared" si="14"/>
        <v>0</v>
      </c>
      <c r="T251" s="2" t="str">
        <f t="shared" si="13"/>
        <v/>
      </c>
      <c r="U251" s="2" t="e">
        <f>IF(#REF!&lt;&gt;"", (#REF!*0.514)+1.8304,"")</f>
        <v>#REF!</v>
      </c>
      <c r="V251" s="2" t="str">
        <f t="shared" si="15"/>
        <v/>
      </c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x14ac:dyDescent="0.3">
      <c r="A252" s="1"/>
      <c r="S252" s="12">
        <f t="shared" si="14"/>
        <v>0</v>
      </c>
      <c r="T252" s="2" t="str">
        <f t="shared" si="13"/>
        <v/>
      </c>
      <c r="U252" s="2" t="e">
        <f>IF(#REF!&lt;&gt;"", (#REF!*0.514)+1.8304,"")</f>
        <v>#REF!</v>
      </c>
      <c r="V252" s="2" t="str">
        <f t="shared" si="15"/>
        <v/>
      </c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x14ac:dyDescent="0.3">
      <c r="A253" s="1"/>
      <c r="S253" s="12">
        <f t="shared" si="14"/>
        <v>0</v>
      </c>
      <c r="T253" s="2" t="str">
        <f t="shared" si="13"/>
        <v/>
      </c>
      <c r="U253" s="2" t="e">
        <f>IF(#REF!&lt;&gt;"", (#REF!*0.514)+1.8304,"")</f>
        <v>#REF!</v>
      </c>
      <c r="V253" s="2" t="str">
        <f t="shared" si="15"/>
        <v/>
      </c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x14ac:dyDescent="0.3">
      <c r="A254" s="1"/>
      <c r="S254" s="12">
        <f t="shared" si="14"/>
        <v>0</v>
      </c>
      <c r="T254" s="2" t="str">
        <f t="shared" si="13"/>
        <v/>
      </c>
      <c r="U254" s="2" t="e">
        <f>IF(#REF!&lt;&gt;"", (#REF!*0.514)+1.8304,"")</f>
        <v>#REF!</v>
      </c>
      <c r="V254" s="2" t="str">
        <f t="shared" si="15"/>
        <v/>
      </c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x14ac:dyDescent="0.3">
      <c r="A255" s="1"/>
      <c r="S255" s="12">
        <f t="shared" si="14"/>
        <v>0</v>
      </c>
      <c r="T255" s="2" t="str">
        <f t="shared" si="13"/>
        <v/>
      </c>
      <c r="U255" s="2" t="e">
        <f>IF(#REF!&lt;&gt;"", (#REF!*0.514)+1.8304,"")</f>
        <v>#REF!</v>
      </c>
      <c r="V255" s="2" t="str">
        <f t="shared" si="15"/>
        <v/>
      </c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x14ac:dyDescent="0.3">
      <c r="A256" s="1"/>
      <c r="S256" s="12">
        <f t="shared" si="14"/>
        <v>0</v>
      </c>
      <c r="T256" s="2" t="str">
        <f t="shared" si="13"/>
        <v/>
      </c>
      <c r="U256" s="2" t="e">
        <f>IF(#REF!&lt;&gt;"", (#REF!*0.514)+1.8304,"")</f>
        <v>#REF!</v>
      </c>
      <c r="V256" s="2" t="str">
        <f t="shared" si="15"/>
        <v/>
      </c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x14ac:dyDescent="0.3">
      <c r="A257" s="1"/>
      <c r="S257" s="12">
        <f t="shared" si="14"/>
        <v>0</v>
      </c>
      <c r="T257" s="2" t="str">
        <f t="shared" si="13"/>
        <v/>
      </c>
      <c r="U257" s="2" t="e">
        <f>IF(#REF!&lt;&gt;"", (#REF!*0.514)+1.8304,"")</f>
        <v>#REF!</v>
      </c>
      <c r="V257" s="2" t="str">
        <f t="shared" si="15"/>
        <v/>
      </c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x14ac:dyDescent="0.3">
      <c r="A258" s="1"/>
      <c r="S258" s="12">
        <f t="shared" si="14"/>
        <v>0</v>
      </c>
      <c r="T258" s="2" t="str">
        <f t="shared" si="13"/>
        <v/>
      </c>
      <c r="U258" s="2" t="e">
        <f>IF(#REF!&lt;&gt;"", (#REF!*0.514)+1.8304,"")</f>
        <v>#REF!</v>
      </c>
      <c r="V258" s="2" t="str">
        <f t="shared" si="15"/>
        <v/>
      </c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x14ac:dyDescent="0.3">
      <c r="A259" s="1"/>
      <c r="S259" s="12">
        <f t="shared" si="14"/>
        <v>0</v>
      </c>
      <c r="T259" s="2" t="str">
        <f t="shared" si="13"/>
        <v/>
      </c>
      <c r="U259" s="2" t="e">
        <f>IF(#REF!&lt;&gt;"", (#REF!*0.514)+1.8304,"")</f>
        <v>#REF!</v>
      </c>
      <c r="V259" s="2" t="str">
        <f t="shared" si="15"/>
        <v/>
      </c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x14ac:dyDescent="0.3">
      <c r="A260" s="1"/>
      <c r="S260" s="12">
        <f t="shared" si="14"/>
        <v>0</v>
      </c>
      <c r="T260" s="2" t="str">
        <f t="shared" si="13"/>
        <v/>
      </c>
      <c r="U260" s="2" t="e">
        <f>IF(#REF!&lt;&gt;"", (#REF!*0.514)+1.8304,"")</f>
        <v>#REF!</v>
      </c>
      <c r="V260" s="2" t="str">
        <f t="shared" si="15"/>
        <v/>
      </c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x14ac:dyDescent="0.3">
      <c r="A261" s="1"/>
      <c r="S261" s="12">
        <f t="shared" si="14"/>
        <v>0</v>
      </c>
      <c r="T261" s="2" t="str">
        <f t="shared" si="13"/>
        <v/>
      </c>
      <c r="U261" s="2" t="e">
        <f>IF(#REF!&lt;&gt;"", (#REF!*0.514)+1.8304,"")</f>
        <v>#REF!</v>
      </c>
      <c r="V261" s="2" t="str">
        <f t="shared" si="15"/>
        <v/>
      </c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x14ac:dyDescent="0.3">
      <c r="A262" s="1"/>
      <c r="S262" s="12">
        <f t="shared" si="14"/>
        <v>0</v>
      </c>
      <c r="T262" s="2" t="str">
        <f t="shared" si="13"/>
        <v/>
      </c>
      <c r="U262" s="2" t="e">
        <f>IF(#REF!&lt;&gt;"", (#REF!*0.514)+1.8304,"")</f>
        <v>#REF!</v>
      </c>
      <c r="V262" s="2" t="str">
        <f t="shared" si="15"/>
        <v/>
      </c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x14ac:dyDescent="0.3">
      <c r="A263" s="1"/>
      <c r="S263" s="12">
        <f t="shared" si="14"/>
        <v>0</v>
      </c>
      <c r="T263" s="2" t="str">
        <f t="shared" si="13"/>
        <v/>
      </c>
      <c r="U263" s="2" t="e">
        <f>IF(#REF!&lt;&gt;"", (#REF!*0.514)+1.8304,"")</f>
        <v>#REF!</v>
      </c>
      <c r="V263" s="2" t="str">
        <f t="shared" si="15"/>
        <v/>
      </c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x14ac:dyDescent="0.3">
      <c r="A264" s="1"/>
      <c r="S264" s="12">
        <f t="shared" si="14"/>
        <v>0</v>
      </c>
      <c r="T264" s="2" t="str">
        <f t="shared" si="13"/>
        <v/>
      </c>
      <c r="U264" s="2" t="e">
        <f>IF(#REF!&lt;&gt;"", (#REF!*0.514)+1.8304,"")</f>
        <v>#REF!</v>
      </c>
      <c r="V264" s="2" t="str">
        <f t="shared" si="15"/>
        <v/>
      </c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x14ac:dyDescent="0.3">
      <c r="A265" s="1"/>
      <c r="S265" s="12">
        <f t="shared" si="14"/>
        <v>0</v>
      </c>
      <c r="T265" s="2" t="str">
        <f t="shared" si="13"/>
        <v/>
      </c>
      <c r="U265" s="2" t="e">
        <f>IF(#REF!&lt;&gt;"", (#REF!*0.514)+1.8304,"")</f>
        <v>#REF!</v>
      </c>
      <c r="V265" s="2" t="str">
        <f t="shared" si="15"/>
        <v/>
      </c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x14ac:dyDescent="0.3">
      <c r="A266" s="1"/>
      <c r="S266" s="12">
        <f t="shared" si="14"/>
        <v>0</v>
      </c>
      <c r="T266" s="2" t="str">
        <f t="shared" ref="T266:T329" si="16">IF(B266&lt;&gt;"", (B266*0.514)+1.8304,"")</f>
        <v/>
      </c>
      <c r="U266" s="2" t="e">
        <f>IF(#REF!&lt;&gt;"", (#REF!*0.514)+1.8304,"")</f>
        <v>#REF!</v>
      </c>
      <c r="V266" s="2" t="str">
        <f t="shared" si="15"/>
        <v/>
      </c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x14ac:dyDescent="0.3">
      <c r="A267" s="1"/>
      <c r="S267" s="12">
        <f t="shared" ref="S267:S330" si="17">A267</f>
        <v>0</v>
      </c>
      <c r="T267" s="2" t="str">
        <f t="shared" si="16"/>
        <v/>
      </c>
      <c r="U267" s="2" t="e">
        <f>IF(#REF!&lt;&gt;"", (#REF!*0.514)+1.8304,"")</f>
        <v>#REF!</v>
      </c>
      <c r="V267" s="2" t="str">
        <f t="shared" ref="V267:V330" si="18">IF(C267&lt;&gt;"", (C267*0.514)+1.8304,"")</f>
        <v/>
      </c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x14ac:dyDescent="0.3">
      <c r="A268" s="1"/>
      <c r="S268" s="12">
        <f t="shared" si="17"/>
        <v>0</v>
      </c>
      <c r="T268" s="2" t="str">
        <f t="shared" si="16"/>
        <v/>
      </c>
      <c r="U268" s="2" t="e">
        <f>IF(#REF!&lt;&gt;"", (#REF!*0.514)+1.8304,"")</f>
        <v>#REF!</v>
      </c>
      <c r="V268" s="2" t="str">
        <f t="shared" si="18"/>
        <v/>
      </c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x14ac:dyDescent="0.3">
      <c r="A269" s="1"/>
      <c r="S269" s="12">
        <f t="shared" si="17"/>
        <v>0</v>
      </c>
      <c r="T269" s="2" t="str">
        <f t="shared" si="16"/>
        <v/>
      </c>
      <c r="U269" s="2" t="e">
        <f>IF(#REF!&lt;&gt;"", (#REF!*0.514)+1.8304,"")</f>
        <v>#REF!</v>
      </c>
      <c r="V269" s="2" t="str">
        <f t="shared" si="18"/>
        <v/>
      </c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x14ac:dyDescent="0.3">
      <c r="A270" s="1"/>
      <c r="S270" s="12">
        <f t="shared" si="17"/>
        <v>0</v>
      </c>
      <c r="T270" s="2" t="str">
        <f t="shared" si="16"/>
        <v/>
      </c>
      <c r="U270" s="2" t="e">
        <f>IF(#REF!&lt;&gt;"", (#REF!*0.514)+1.8304,"")</f>
        <v>#REF!</v>
      </c>
      <c r="V270" s="2" t="str">
        <f t="shared" si="18"/>
        <v/>
      </c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x14ac:dyDescent="0.3">
      <c r="A271" s="1"/>
      <c r="S271" s="12">
        <f t="shared" si="17"/>
        <v>0</v>
      </c>
      <c r="T271" s="2" t="str">
        <f t="shared" si="16"/>
        <v/>
      </c>
      <c r="U271" s="2" t="e">
        <f>IF(#REF!&lt;&gt;"", (#REF!*0.514)+1.8304,"")</f>
        <v>#REF!</v>
      </c>
      <c r="V271" s="2" t="str">
        <f t="shared" si="18"/>
        <v/>
      </c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x14ac:dyDescent="0.3">
      <c r="A272" s="1"/>
      <c r="S272" s="12">
        <f t="shared" si="17"/>
        <v>0</v>
      </c>
      <c r="T272" s="2" t="str">
        <f t="shared" si="16"/>
        <v/>
      </c>
      <c r="U272" s="2" t="e">
        <f>IF(#REF!&lt;&gt;"", (#REF!*0.514)+1.8304,"")</f>
        <v>#REF!</v>
      </c>
      <c r="V272" s="2" t="str">
        <f t="shared" si="18"/>
        <v/>
      </c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x14ac:dyDescent="0.3">
      <c r="A273" s="1"/>
      <c r="S273" s="12">
        <f t="shared" si="17"/>
        <v>0</v>
      </c>
      <c r="T273" s="2" t="str">
        <f t="shared" si="16"/>
        <v/>
      </c>
      <c r="U273" s="2" t="e">
        <f>IF(#REF!&lt;&gt;"", (#REF!*0.514)+1.8304,"")</f>
        <v>#REF!</v>
      </c>
      <c r="V273" s="2" t="str">
        <f t="shared" si="18"/>
        <v/>
      </c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x14ac:dyDescent="0.3">
      <c r="A274" s="1"/>
      <c r="S274" s="12">
        <f t="shared" si="17"/>
        <v>0</v>
      </c>
      <c r="T274" s="2" t="str">
        <f t="shared" si="16"/>
        <v/>
      </c>
      <c r="U274" s="2" t="e">
        <f>IF(#REF!&lt;&gt;"", (#REF!*0.514)+1.8304,"")</f>
        <v>#REF!</v>
      </c>
      <c r="V274" s="2" t="str">
        <f t="shared" si="18"/>
        <v/>
      </c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x14ac:dyDescent="0.3">
      <c r="A275" s="1"/>
      <c r="S275" s="12">
        <f t="shared" si="17"/>
        <v>0</v>
      </c>
      <c r="T275" s="2" t="str">
        <f t="shared" si="16"/>
        <v/>
      </c>
      <c r="U275" s="2" t="e">
        <f>IF(#REF!&lt;&gt;"", (#REF!*0.514)+1.8304,"")</f>
        <v>#REF!</v>
      </c>
      <c r="V275" s="2" t="str">
        <f t="shared" si="18"/>
        <v/>
      </c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x14ac:dyDescent="0.3">
      <c r="A276" s="1"/>
      <c r="S276" s="12">
        <f t="shared" si="17"/>
        <v>0</v>
      </c>
      <c r="T276" s="2" t="str">
        <f t="shared" si="16"/>
        <v/>
      </c>
      <c r="U276" s="2" t="e">
        <f>IF(#REF!&lt;&gt;"", (#REF!*0.514)+1.8304,"")</f>
        <v>#REF!</v>
      </c>
      <c r="V276" s="2" t="str">
        <f t="shared" si="18"/>
        <v/>
      </c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x14ac:dyDescent="0.3">
      <c r="A277" s="1"/>
      <c r="S277" s="12">
        <f t="shared" si="17"/>
        <v>0</v>
      </c>
      <c r="T277" s="2" t="str">
        <f t="shared" si="16"/>
        <v/>
      </c>
      <c r="U277" s="2" t="e">
        <f>IF(#REF!&lt;&gt;"", (#REF!*0.514)+1.8304,"")</f>
        <v>#REF!</v>
      </c>
      <c r="V277" s="2" t="str">
        <f t="shared" si="18"/>
        <v/>
      </c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x14ac:dyDescent="0.3">
      <c r="A278" s="1"/>
      <c r="S278" s="12">
        <f t="shared" si="17"/>
        <v>0</v>
      </c>
      <c r="T278" s="2" t="str">
        <f t="shared" si="16"/>
        <v/>
      </c>
      <c r="U278" s="2" t="e">
        <f>IF(#REF!&lt;&gt;"", (#REF!*0.514)+1.8304,"")</f>
        <v>#REF!</v>
      </c>
      <c r="V278" s="2" t="str">
        <f t="shared" si="18"/>
        <v/>
      </c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x14ac:dyDescent="0.3">
      <c r="A279" s="1"/>
      <c r="S279" s="12">
        <f t="shared" si="17"/>
        <v>0</v>
      </c>
      <c r="T279" s="2" t="str">
        <f t="shared" si="16"/>
        <v/>
      </c>
      <c r="U279" s="2" t="e">
        <f>IF(#REF!&lt;&gt;"", (#REF!*0.514)+1.8304,"")</f>
        <v>#REF!</v>
      </c>
      <c r="V279" s="2" t="str">
        <f t="shared" si="18"/>
        <v/>
      </c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x14ac:dyDescent="0.3">
      <c r="A280" s="1"/>
      <c r="S280" s="12">
        <f t="shared" si="17"/>
        <v>0</v>
      </c>
      <c r="T280" s="2" t="str">
        <f t="shared" si="16"/>
        <v/>
      </c>
      <c r="U280" s="2" t="e">
        <f>IF(#REF!&lt;&gt;"", (#REF!*0.514)+1.8304,"")</f>
        <v>#REF!</v>
      </c>
      <c r="V280" s="2" t="str">
        <f t="shared" si="18"/>
        <v/>
      </c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x14ac:dyDescent="0.3">
      <c r="A281" s="1"/>
      <c r="S281" s="12">
        <f t="shared" si="17"/>
        <v>0</v>
      </c>
      <c r="T281" s="2" t="str">
        <f t="shared" si="16"/>
        <v/>
      </c>
      <c r="U281" s="2" t="e">
        <f>IF(#REF!&lt;&gt;"", (#REF!*0.514)+1.8304,"")</f>
        <v>#REF!</v>
      </c>
      <c r="V281" s="2" t="str">
        <f t="shared" si="18"/>
        <v/>
      </c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x14ac:dyDescent="0.3">
      <c r="A282" s="1"/>
      <c r="S282" s="12">
        <f t="shared" si="17"/>
        <v>0</v>
      </c>
      <c r="T282" s="2" t="str">
        <f t="shared" si="16"/>
        <v/>
      </c>
      <c r="U282" s="2" t="e">
        <f>IF(#REF!&lt;&gt;"", (#REF!*0.514)+1.8304,"")</f>
        <v>#REF!</v>
      </c>
      <c r="V282" s="2" t="str">
        <f t="shared" si="18"/>
        <v/>
      </c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x14ac:dyDescent="0.3">
      <c r="A283" s="1"/>
      <c r="S283" s="12">
        <f t="shared" si="17"/>
        <v>0</v>
      </c>
      <c r="T283" s="2" t="str">
        <f t="shared" si="16"/>
        <v/>
      </c>
      <c r="U283" s="2" t="e">
        <f>IF(#REF!&lt;&gt;"", (#REF!*0.514)+1.8304,"")</f>
        <v>#REF!</v>
      </c>
      <c r="V283" s="2" t="str">
        <f t="shared" si="18"/>
        <v/>
      </c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x14ac:dyDescent="0.3">
      <c r="A284" s="1"/>
      <c r="S284" s="12">
        <f t="shared" si="17"/>
        <v>0</v>
      </c>
      <c r="T284" s="2" t="str">
        <f t="shared" si="16"/>
        <v/>
      </c>
      <c r="U284" s="2" t="e">
        <f>IF(#REF!&lt;&gt;"", (#REF!*0.514)+1.8304,"")</f>
        <v>#REF!</v>
      </c>
      <c r="V284" s="2" t="str">
        <f t="shared" si="18"/>
        <v/>
      </c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x14ac:dyDescent="0.3">
      <c r="A285" s="1"/>
      <c r="S285" s="12">
        <f t="shared" si="17"/>
        <v>0</v>
      </c>
      <c r="T285" s="2" t="str">
        <f t="shared" si="16"/>
        <v/>
      </c>
      <c r="U285" s="2" t="e">
        <f>IF(#REF!&lt;&gt;"", (#REF!*0.514)+1.8304,"")</f>
        <v>#REF!</v>
      </c>
      <c r="V285" s="2" t="str">
        <f t="shared" si="18"/>
        <v/>
      </c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x14ac:dyDescent="0.3">
      <c r="A286" s="1"/>
      <c r="S286" s="12">
        <f t="shared" si="17"/>
        <v>0</v>
      </c>
      <c r="T286" s="2" t="str">
        <f t="shared" si="16"/>
        <v/>
      </c>
      <c r="U286" s="2" t="e">
        <f>IF(#REF!&lt;&gt;"", (#REF!*0.514)+1.8304,"")</f>
        <v>#REF!</v>
      </c>
      <c r="V286" s="2" t="str">
        <f t="shared" si="18"/>
        <v/>
      </c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x14ac:dyDescent="0.3">
      <c r="A287" s="1"/>
      <c r="S287" s="12">
        <f t="shared" si="17"/>
        <v>0</v>
      </c>
      <c r="T287" s="2" t="str">
        <f t="shared" si="16"/>
        <v/>
      </c>
      <c r="U287" s="2" t="e">
        <f>IF(#REF!&lt;&gt;"", (#REF!*0.514)+1.8304,"")</f>
        <v>#REF!</v>
      </c>
      <c r="V287" s="2" t="str">
        <f t="shared" si="18"/>
        <v/>
      </c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x14ac:dyDescent="0.3">
      <c r="A288" s="1"/>
      <c r="S288" s="12">
        <f t="shared" si="17"/>
        <v>0</v>
      </c>
      <c r="T288" s="2" t="str">
        <f t="shared" si="16"/>
        <v/>
      </c>
      <c r="U288" s="2" t="e">
        <f>IF(#REF!&lt;&gt;"", (#REF!*0.514)+1.8304,"")</f>
        <v>#REF!</v>
      </c>
      <c r="V288" s="2" t="str">
        <f t="shared" si="18"/>
        <v/>
      </c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x14ac:dyDescent="0.3">
      <c r="A289" s="1"/>
      <c r="S289" s="12">
        <f t="shared" si="17"/>
        <v>0</v>
      </c>
      <c r="T289" s="2" t="str">
        <f t="shared" si="16"/>
        <v/>
      </c>
      <c r="U289" s="2" t="e">
        <f>IF(#REF!&lt;&gt;"", (#REF!*0.514)+1.8304,"")</f>
        <v>#REF!</v>
      </c>
      <c r="V289" s="2" t="str">
        <f t="shared" si="18"/>
        <v/>
      </c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x14ac:dyDescent="0.3">
      <c r="A290" s="1"/>
      <c r="S290" s="12">
        <f t="shared" si="17"/>
        <v>0</v>
      </c>
      <c r="T290" s="2" t="str">
        <f t="shared" si="16"/>
        <v/>
      </c>
      <c r="U290" s="2" t="e">
        <f>IF(#REF!&lt;&gt;"", (#REF!*0.514)+1.8304,"")</f>
        <v>#REF!</v>
      </c>
      <c r="V290" s="2" t="str">
        <f t="shared" si="18"/>
        <v/>
      </c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x14ac:dyDescent="0.3">
      <c r="A291" s="1"/>
      <c r="S291" s="12">
        <f t="shared" si="17"/>
        <v>0</v>
      </c>
      <c r="T291" s="2" t="str">
        <f t="shared" si="16"/>
        <v/>
      </c>
      <c r="U291" s="2" t="e">
        <f>IF(#REF!&lt;&gt;"", (#REF!*0.514)+1.8304,"")</f>
        <v>#REF!</v>
      </c>
      <c r="V291" s="2" t="str">
        <f t="shared" si="18"/>
        <v/>
      </c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x14ac:dyDescent="0.3">
      <c r="A292" s="1"/>
      <c r="S292" s="12">
        <f t="shared" si="17"/>
        <v>0</v>
      </c>
      <c r="T292" s="2" t="str">
        <f t="shared" si="16"/>
        <v/>
      </c>
      <c r="U292" s="2" t="e">
        <f>IF(#REF!&lt;&gt;"", (#REF!*0.514)+1.8304,"")</f>
        <v>#REF!</v>
      </c>
      <c r="V292" s="2" t="str">
        <f t="shared" si="18"/>
        <v/>
      </c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x14ac:dyDescent="0.3">
      <c r="A293" s="1"/>
      <c r="S293" s="12">
        <f t="shared" si="17"/>
        <v>0</v>
      </c>
      <c r="T293" s="2" t="str">
        <f t="shared" si="16"/>
        <v/>
      </c>
      <c r="U293" s="2" t="e">
        <f>IF(#REF!&lt;&gt;"", (#REF!*0.514)+1.8304,"")</f>
        <v>#REF!</v>
      </c>
      <c r="V293" s="2" t="str">
        <f t="shared" si="18"/>
        <v/>
      </c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x14ac:dyDescent="0.3">
      <c r="A294" s="1"/>
      <c r="S294" s="12">
        <f t="shared" si="17"/>
        <v>0</v>
      </c>
      <c r="T294" s="2" t="str">
        <f t="shared" si="16"/>
        <v/>
      </c>
      <c r="U294" s="2" t="e">
        <f>IF(#REF!&lt;&gt;"", (#REF!*0.514)+1.8304,"")</f>
        <v>#REF!</v>
      </c>
      <c r="V294" s="2" t="str">
        <f t="shared" si="18"/>
        <v/>
      </c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x14ac:dyDescent="0.3">
      <c r="A295" s="1"/>
      <c r="S295" s="12">
        <f t="shared" si="17"/>
        <v>0</v>
      </c>
      <c r="T295" s="2" t="str">
        <f t="shared" si="16"/>
        <v/>
      </c>
      <c r="U295" s="2" t="e">
        <f>IF(#REF!&lt;&gt;"", (#REF!*0.514)+1.8304,"")</f>
        <v>#REF!</v>
      </c>
      <c r="V295" s="2" t="str">
        <f t="shared" si="18"/>
        <v/>
      </c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x14ac:dyDescent="0.3">
      <c r="A296" s="1"/>
      <c r="S296" s="12">
        <f t="shared" si="17"/>
        <v>0</v>
      </c>
      <c r="T296" s="2" t="str">
        <f t="shared" si="16"/>
        <v/>
      </c>
      <c r="U296" s="2" t="e">
        <f>IF(#REF!&lt;&gt;"", (#REF!*0.514)+1.8304,"")</f>
        <v>#REF!</v>
      </c>
      <c r="V296" s="2" t="str">
        <f t="shared" si="18"/>
        <v/>
      </c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x14ac:dyDescent="0.3">
      <c r="A297" s="1"/>
      <c r="S297" s="12">
        <f t="shared" si="17"/>
        <v>0</v>
      </c>
      <c r="T297" s="2" t="str">
        <f t="shared" si="16"/>
        <v/>
      </c>
      <c r="U297" s="2" t="e">
        <f>IF(#REF!&lt;&gt;"", (#REF!*0.514)+1.8304,"")</f>
        <v>#REF!</v>
      </c>
      <c r="V297" s="2" t="str">
        <f t="shared" si="18"/>
        <v/>
      </c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x14ac:dyDescent="0.3">
      <c r="A298" s="1"/>
      <c r="S298" s="12">
        <f t="shared" si="17"/>
        <v>0</v>
      </c>
      <c r="T298" s="2" t="str">
        <f t="shared" si="16"/>
        <v/>
      </c>
      <c r="U298" s="2" t="e">
        <f>IF(#REF!&lt;&gt;"", (#REF!*0.514)+1.8304,"")</f>
        <v>#REF!</v>
      </c>
      <c r="V298" s="2" t="str">
        <f t="shared" si="18"/>
        <v/>
      </c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x14ac:dyDescent="0.3">
      <c r="A299" s="1"/>
      <c r="S299" s="12">
        <f t="shared" si="17"/>
        <v>0</v>
      </c>
      <c r="T299" s="2" t="str">
        <f t="shared" si="16"/>
        <v/>
      </c>
      <c r="U299" s="2" t="e">
        <f>IF(#REF!&lt;&gt;"", (#REF!*0.514)+1.8304,"")</f>
        <v>#REF!</v>
      </c>
      <c r="V299" s="2" t="str">
        <f t="shared" si="18"/>
        <v/>
      </c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x14ac:dyDescent="0.3">
      <c r="A300" s="1"/>
      <c r="S300" s="12">
        <f t="shared" si="17"/>
        <v>0</v>
      </c>
      <c r="T300" s="2" t="str">
        <f t="shared" si="16"/>
        <v/>
      </c>
      <c r="U300" s="2" t="e">
        <f>IF(#REF!&lt;&gt;"", (#REF!*0.514)+1.8304,"")</f>
        <v>#REF!</v>
      </c>
      <c r="V300" s="2" t="str">
        <f t="shared" si="18"/>
        <v/>
      </c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x14ac:dyDescent="0.3">
      <c r="A301" s="1"/>
      <c r="S301" s="12">
        <f t="shared" si="17"/>
        <v>0</v>
      </c>
      <c r="T301" s="2" t="str">
        <f t="shared" si="16"/>
        <v/>
      </c>
      <c r="U301" s="2" t="e">
        <f>IF(#REF!&lt;&gt;"", (#REF!*0.514)+1.8304,"")</f>
        <v>#REF!</v>
      </c>
      <c r="V301" s="2" t="str">
        <f t="shared" si="18"/>
        <v/>
      </c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x14ac:dyDescent="0.3">
      <c r="A302" s="1"/>
      <c r="S302" s="12">
        <f t="shared" si="17"/>
        <v>0</v>
      </c>
      <c r="T302" s="2" t="str">
        <f t="shared" si="16"/>
        <v/>
      </c>
      <c r="U302" s="2" t="e">
        <f>IF(#REF!&lt;&gt;"", (#REF!*0.514)+1.8304,"")</f>
        <v>#REF!</v>
      </c>
      <c r="V302" s="2" t="str">
        <f t="shared" si="18"/>
        <v/>
      </c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x14ac:dyDescent="0.3">
      <c r="A303" s="1"/>
      <c r="S303" s="12">
        <f t="shared" si="17"/>
        <v>0</v>
      </c>
      <c r="T303" s="2" t="str">
        <f t="shared" si="16"/>
        <v/>
      </c>
      <c r="U303" s="2" t="e">
        <f>IF(#REF!&lt;&gt;"", (#REF!*0.514)+1.8304,"")</f>
        <v>#REF!</v>
      </c>
      <c r="V303" s="2" t="str">
        <f t="shared" si="18"/>
        <v/>
      </c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x14ac:dyDescent="0.3">
      <c r="A304" s="1"/>
      <c r="S304" s="12">
        <f t="shared" si="17"/>
        <v>0</v>
      </c>
      <c r="T304" s="2" t="str">
        <f t="shared" si="16"/>
        <v/>
      </c>
      <c r="U304" s="2" t="e">
        <f>IF(#REF!&lt;&gt;"", (#REF!*0.514)+1.8304,"")</f>
        <v>#REF!</v>
      </c>
      <c r="V304" s="2" t="str">
        <f t="shared" si="18"/>
        <v/>
      </c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x14ac:dyDescent="0.3">
      <c r="A305" s="1"/>
      <c r="S305" s="12">
        <f t="shared" si="17"/>
        <v>0</v>
      </c>
      <c r="T305" s="2" t="str">
        <f t="shared" si="16"/>
        <v/>
      </c>
      <c r="U305" s="2" t="e">
        <f>IF(#REF!&lt;&gt;"", (#REF!*0.514)+1.8304,"")</f>
        <v>#REF!</v>
      </c>
      <c r="V305" s="2" t="str">
        <f t="shared" si="18"/>
        <v/>
      </c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x14ac:dyDescent="0.3">
      <c r="A306" s="1"/>
      <c r="S306" s="12">
        <f t="shared" si="17"/>
        <v>0</v>
      </c>
      <c r="T306" s="2" t="str">
        <f t="shared" si="16"/>
        <v/>
      </c>
      <c r="U306" s="2" t="e">
        <f>IF(#REF!&lt;&gt;"", (#REF!*0.514)+1.8304,"")</f>
        <v>#REF!</v>
      </c>
      <c r="V306" s="2" t="str">
        <f t="shared" si="18"/>
        <v/>
      </c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x14ac:dyDescent="0.3">
      <c r="A307" s="1"/>
      <c r="S307" s="12">
        <f t="shared" si="17"/>
        <v>0</v>
      </c>
      <c r="T307" s="2" t="str">
        <f t="shared" si="16"/>
        <v/>
      </c>
      <c r="U307" s="2" t="e">
        <f>IF(#REF!&lt;&gt;"", (#REF!*0.514)+1.8304,"")</f>
        <v>#REF!</v>
      </c>
      <c r="V307" s="2" t="str">
        <f t="shared" si="18"/>
        <v/>
      </c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x14ac:dyDescent="0.3">
      <c r="A308" s="1"/>
      <c r="S308" s="12">
        <f t="shared" si="17"/>
        <v>0</v>
      </c>
      <c r="T308" s="2" t="str">
        <f t="shared" si="16"/>
        <v/>
      </c>
      <c r="U308" s="2" t="e">
        <f>IF(#REF!&lt;&gt;"", (#REF!*0.514)+1.8304,"")</f>
        <v>#REF!</v>
      </c>
      <c r="V308" s="2" t="str">
        <f t="shared" si="18"/>
        <v/>
      </c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x14ac:dyDescent="0.3">
      <c r="A309" s="1"/>
      <c r="S309" s="12">
        <f t="shared" si="17"/>
        <v>0</v>
      </c>
      <c r="T309" s="2" t="str">
        <f t="shared" si="16"/>
        <v/>
      </c>
      <c r="U309" s="2" t="e">
        <f>IF(#REF!&lt;&gt;"", (#REF!*0.514)+1.8304,"")</f>
        <v>#REF!</v>
      </c>
      <c r="V309" s="2" t="str">
        <f t="shared" si="18"/>
        <v/>
      </c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x14ac:dyDescent="0.3">
      <c r="A310" s="1"/>
      <c r="S310" s="12">
        <f t="shared" si="17"/>
        <v>0</v>
      </c>
      <c r="T310" s="2" t="str">
        <f t="shared" si="16"/>
        <v/>
      </c>
      <c r="U310" s="2" t="e">
        <f>IF(#REF!&lt;&gt;"", (#REF!*0.514)+1.8304,"")</f>
        <v>#REF!</v>
      </c>
      <c r="V310" s="2" t="str">
        <f t="shared" si="18"/>
        <v/>
      </c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x14ac:dyDescent="0.3">
      <c r="A311" s="1"/>
      <c r="S311" s="12">
        <f t="shared" si="17"/>
        <v>0</v>
      </c>
      <c r="T311" s="2" t="str">
        <f t="shared" si="16"/>
        <v/>
      </c>
      <c r="U311" s="2" t="e">
        <f>IF(#REF!&lt;&gt;"", (#REF!*0.514)+1.8304,"")</f>
        <v>#REF!</v>
      </c>
      <c r="V311" s="2" t="str">
        <f t="shared" si="18"/>
        <v/>
      </c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x14ac:dyDescent="0.3">
      <c r="A312" s="1"/>
      <c r="S312" s="12">
        <f t="shared" si="17"/>
        <v>0</v>
      </c>
      <c r="T312" s="2" t="str">
        <f t="shared" si="16"/>
        <v/>
      </c>
      <c r="U312" s="2" t="e">
        <f>IF(#REF!&lt;&gt;"", (#REF!*0.514)+1.8304,"")</f>
        <v>#REF!</v>
      </c>
      <c r="V312" s="2" t="str">
        <f t="shared" si="18"/>
        <v/>
      </c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x14ac:dyDescent="0.3">
      <c r="A313" s="1"/>
      <c r="S313" s="12">
        <f t="shared" si="17"/>
        <v>0</v>
      </c>
      <c r="T313" s="2" t="str">
        <f t="shared" si="16"/>
        <v/>
      </c>
      <c r="U313" s="2" t="e">
        <f>IF(#REF!&lt;&gt;"", (#REF!*0.514)+1.8304,"")</f>
        <v>#REF!</v>
      </c>
      <c r="V313" s="2" t="str">
        <f t="shared" si="18"/>
        <v/>
      </c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x14ac:dyDescent="0.3">
      <c r="A314" s="1"/>
      <c r="S314" s="12">
        <f t="shared" si="17"/>
        <v>0</v>
      </c>
      <c r="T314" s="2" t="str">
        <f t="shared" si="16"/>
        <v/>
      </c>
      <c r="U314" s="2" t="e">
        <f>IF(#REF!&lt;&gt;"", (#REF!*0.514)+1.8304,"")</f>
        <v>#REF!</v>
      </c>
      <c r="V314" s="2" t="str">
        <f t="shared" si="18"/>
        <v/>
      </c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x14ac:dyDescent="0.3">
      <c r="A315" s="1"/>
      <c r="S315" s="12">
        <f t="shared" si="17"/>
        <v>0</v>
      </c>
      <c r="T315" s="2" t="str">
        <f t="shared" si="16"/>
        <v/>
      </c>
      <c r="U315" s="2" t="e">
        <f>IF(#REF!&lt;&gt;"", (#REF!*0.514)+1.8304,"")</f>
        <v>#REF!</v>
      </c>
      <c r="V315" s="2" t="str">
        <f t="shared" si="18"/>
        <v/>
      </c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x14ac:dyDescent="0.3">
      <c r="A316" s="1"/>
      <c r="S316" s="12">
        <f t="shared" si="17"/>
        <v>0</v>
      </c>
      <c r="T316" s="2" t="str">
        <f t="shared" si="16"/>
        <v/>
      </c>
      <c r="U316" s="2" t="e">
        <f>IF(#REF!&lt;&gt;"", (#REF!*0.514)+1.8304,"")</f>
        <v>#REF!</v>
      </c>
      <c r="V316" s="2" t="str">
        <f t="shared" si="18"/>
        <v/>
      </c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x14ac:dyDescent="0.3">
      <c r="A317" s="1"/>
      <c r="S317" s="12">
        <f t="shared" si="17"/>
        <v>0</v>
      </c>
      <c r="T317" s="2" t="str">
        <f t="shared" si="16"/>
        <v/>
      </c>
      <c r="U317" s="2" t="e">
        <f>IF(#REF!&lt;&gt;"", (#REF!*0.514)+1.8304,"")</f>
        <v>#REF!</v>
      </c>
      <c r="V317" s="2" t="str">
        <f t="shared" si="18"/>
        <v/>
      </c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x14ac:dyDescent="0.3">
      <c r="A318" s="1"/>
      <c r="S318" s="12">
        <f t="shared" si="17"/>
        <v>0</v>
      </c>
      <c r="T318" s="2" t="str">
        <f t="shared" si="16"/>
        <v/>
      </c>
      <c r="U318" s="2" t="e">
        <f>IF(#REF!&lt;&gt;"", (#REF!*0.514)+1.8304,"")</f>
        <v>#REF!</v>
      </c>
      <c r="V318" s="2" t="str">
        <f t="shared" si="18"/>
        <v/>
      </c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x14ac:dyDescent="0.3">
      <c r="A319" s="1"/>
      <c r="S319" s="12">
        <f t="shared" si="17"/>
        <v>0</v>
      </c>
      <c r="T319" s="2" t="str">
        <f t="shared" si="16"/>
        <v/>
      </c>
      <c r="U319" s="2" t="e">
        <f>IF(#REF!&lt;&gt;"", (#REF!*0.514)+1.8304,"")</f>
        <v>#REF!</v>
      </c>
      <c r="V319" s="2" t="str">
        <f t="shared" si="18"/>
        <v/>
      </c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x14ac:dyDescent="0.3">
      <c r="A320" s="1"/>
      <c r="S320" s="12">
        <f t="shared" si="17"/>
        <v>0</v>
      </c>
      <c r="T320" s="2" t="str">
        <f t="shared" si="16"/>
        <v/>
      </c>
      <c r="U320" s="2" t="e">
        <f>IF(#REF!&lt;&gt;"", (#REF!*0.514)+1.8304,"")</f>
        <v>#REF!</v>
      </c>
      <c r="V320" s="2" t="str">
        <f t="shared" si="18"/>
        <v/>
      </c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x14ac:dyDescent="0.3">
      <c r="A321" s="1"/>
      <c r="S321" s="12">
        <f t="shared" si="17"/>
        <v>0</v>
      </c>
      <c r="T321" s="2" t="str">
        <f t="shared" si="16"/>
        <v/>
      </c>
      <c r="U321" s="2" t="e">
        <f>IF(#REF!&lt;&gt;"", (#REF!*0.514)+1.8304,"")</f>
        <v>#REF!</v>
      </c>
      <c r="V321" s="2" t="str">
        <f t="shared" si="18"/>
        <v/>
      </c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x14ac:dyDescent="0.3">
      <c r="A322" s="1"/>
      <c r="S322" s="12">
        <f t="shared" si="17"/>
        <v>0</v>
      </c>
      <c r="T322" s="2" t="str">
        <f t="shared" si="16"/>
        <v/>
      </c>
      <c r="U322" s="2" t="e">
        <f>IF(#REF!&lt;&gt;"", (#REF!*0.514)+1.8304,"")</f>
        <v>#REF!</v>
      </c>
      <c r="V322" s="2" t="str">
        <f t="shared" si="18"/>
        <v/>
      </c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x14ac:dyDescent="0.3">
      <c r="A323" s="1"/>
      <c r="S323" s="12">
        <f t="shared" si="17"/>
        <v>0</v>
      </c>
      <c r="T323" s="2" t="str">
        <f t="shared" si="16"/>
        <v/>
      </c>
      <c r="U323" s="2" t="e">
        <f>IF(#REF!&lt;&gt;"", (#REF!*0.514)+1.8304,"")</f>
        <v>#REF!</v>
      </c>
      <c r="V323" s="2" t="str">
        <f t="shared" si="18"/>
        <v/>
      </c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x14ac:dyDescent="0.3">
      <c r="A324" s="1"/>
      <c r="S324" s="12">
        <f t="shared" si="17"/>
        <v>0</v>
      </c>
      <c r="T324" s="2" t="str">
        <f t="shared" si="16"/>
        <v/>
      </c>
      <c r="U324" s="2" t="e">
        <f>IF(#REF!&lt;&gt;"", (#REF!*0.514)+1.8304,"")</f>
        <v>#REF!</v>
      </c>
      <c r="V324" s="2" t="str">
        <f t="shared" si="18"/>
        <v/>
      </c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x14ac:dyDescent="0.3">
      <c r="A325" s="1"/>
      <c r="S325" s="12">
        <f t="shared" si="17"/>
        <v>0</v>
      </c>
      <c r="T325" s="2" t="str">
        <f t="shared" si="16"/>
        <v/>
      </c>
      <c r="U325" s="2" t="e">
        <f>IF(#REF!&lt;&gt;"", (#REF!*0.514)+1.8304,"")</f>
        <v>#REF!</v>
      </c>
      <c r="V325" s="2" t="str">
        <f t="shared" si="18"/>
        <v/>
      </c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x14ac:dyDescent="0.3">
      <c r="A326" s="1"/>
      <c r="S326" s="12">
        <f t="shared" si="17"/>
        <v>0</v>
      </c>
      <c r="T326" s="2" t="str">
        <f t="shared" si="16"/>
        <v/>
      </c>
      <c r="U326" s="2" t="e">
        <f>IF(#REF!&lt;&gt;"", (#REF!*0.514)+1.8304,"")</f>
        <v>#REF!</v>
      </c>
      <c r="V326" s="2" t="str">
        <f t="shared" si="18"/>
        <v/>
      </c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x14ac:dyDescent="0.3">
      <c r="A327" s="1"/>
      <c r="S327" s="12">
        <f t="shared" si="17"/>
        <v>0</v>
      </c>
      <c r="T327" s="2" t="str">
        <f t="shared" si="16"/>
        <v/>
      </c>
      <c r="U327" s="2" t="e">
        <f>IF(#REF!&lt;&gt;"", (#REF!*0.514)+1.8304,"")</f>
        <v>#REF!</v>
      </c>
      <c r="V327" s="2" t="str">
        <f t="shared" si="18"/>
        <v/>
      </c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x14ac:dyDescent="0.3">
      <c r="A328" s="1"/>
      <c r="S328" s="12">
        <f t="shared" si="17"/>
        <v>0</v>
      </c>
      <c r="T328" s="2" t="str">
        <f t="shared" si="16"/>
        <v/>
      </c>
      <c r="U328" s="2" t="e">
        <f>IF(#REF!&lt;&gt;"", (#REF!*0.514)+1.8304,"")</f>
        <v>#REF!</v>
      </c>
      <c r="V328" s="2" t="str">
        <f t="shared" si="18"/>
        <v/>
      </c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x14ac:dyDescent="0.3">
      <c r="A329" s="1"/>
      <c r="S329" s="12">
        <f t="shared" si="17"/>
        <v>0</v>
      </c>
      <c r="T329" s="2" t="str">
        <f t="shared" si="16"/>
        <v/>
      </c>
      <c r="U329" s="2" t="e">
        <f>IF(#REF!&lt;&gt;"", (#REF!*0.514)+1.8304,"")</f>
        <v>#REF!</v>
      </c>
      <c r="V329" s="2" t="str">
        <f t="shared" si="18"/>
        <v/>
      </c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x14ac:dyDescent="0.3">
      <c r="A330" s="1"/>
      <c r="S330" s="12">
        <f t="shared" si="17"/>
        <v>0</v>
      </c>
      <c r="T330" s="2" t="str">
        <f t="shared" ref="T330:T393" si="19">IF(B330&lt;&gt;"", (B330*0.514)+1.8304,"")</f>
        <v/>
      </c>
      <c r="U330" s="2" t="e">
        <f>IF(#REF!&lt;&gt;"", (#REF!*0.514)+1.8304,"")</f>
        <v>#REF!</v>
      </c>
      <c r="V330" s="2" t="str">
        <f t="shared" si="18"/>
        <v/>
      </c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x14ac:dyDescent="0.3">
      <c r="A331" s="1"/>
      <c r="S331" s="12">
        <f t="shared" ref="S331:S394" si="20">A331</f>
        <v>0</v>
      </c>
      <c r="T331" s="2" t="str">
        <f t="shared" si="19"/>
        <v/>
      </c>
      <c r="U331" s="2" t="e">
        <f>IF(#REF!&lt;&gt;"", (#REF!*0.514)+1.8304,"")</f>
        <v>#REF!</v>
      </c>
      <c r="V331" s="2" t="str">
        <f t="shared" ref="V331:V394" si="21">IF(C331&lt;&gt;"", (C331*0.514)+1.8304,"")</f>
        <v/>
      </c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x14ac:dyDescent="0.3">
      <c r="A332" s="1"/>
      <c r="S332" s="12">
        <f t="shared" si="20"/>
        <v>0</v>
      </c>
      <c r="T332" s="2" t="str">
        <f t="shared" si="19"/>
        <v/>
      </c>
      <c r="U332" s="2" t="e">
        <f>IF(#REF!&lt;&gt;"", (#REF!*0.514)+1.8304,"")</f>
        <v>#REF!</v>
      </c>
      <c r="V332" s="2" t="str">
        <f t="shared" si="21"/>
        <v/>
      </c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x14ac:dyDescent="0.3">
      <c r="A333" s="1"/>
      <c r="S333" s="12">
        <f t="shared" si="20"/>
        <v>0</v>
      </c>
      <c r="T333" s="2" t="str">
        <f t="shared" si="19"/>
        <v/>
      </c>
      <c r="U333" s="2" t="e">
        <f>IF(#REF!&lt;&gt;"", (#REF!*0.514)+1.8304,"")</f>
        <v>#REF!</v>
      </c>
      <c r="V333" s="2" t="str">
        <f t="shared" si="21"/>
        <v/>
      </c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x14ac:dyDescent="0.3">
      <c r="A334" s="1"/>
      <c r="S334" s="12">
        <f t="shared" si="20"/>
        <v>0</v>
      </c>
      <c r="T334" s="2" t="str">
        <f t="shared" si="19"/>
        <v/>
      </c>
      <c r="U334" s="2" t="e">
        <f>IF(#REF!&lt;&gt;"", (#REF!*0.514)+1.8304,"")</f>
        <v>#REF!</v>
      </c>
      <c r="V334" s="2" t="str">
        <f t="shared" si="21"/>
        <v/>
      </c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x14ac:dyDescent="0.3">
      <c r="A335" s="1"/>
      <c r="S335" s="12">
        <f t="shared" si="20"/>
        <v>0</v>
      </c>
      <c r="T335" s="2" t="str">
        <f t="shared" si="19"/>
        <v/>
      </c>
      <c r="U335" s="2" t="e">
        <f>IF(#REF!&lt;&gt;"", (#REF!*0.514)+1.8304,"")</f>
        <v>#REF!</v>
      </c>
      <c r="V335" s="2" t="str">
        <f t="shared" si="21"/>
        <v/>
      </c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x14ac:dyDescent="0.3">
      <c r="A336" s="1"/>
      <c r="S336" s="12">
        <f t="shared" si="20"/>
        <v>0</v>
      </c>
      <c r="T336" s="2" t="str">
        <f t="shared" si="19"/>
        <v/>
      </c>
      <c r="U336" s="2" t="e">
        <f>IF(#REF!&lt;&gt;"", (#REF!*0.514)+1.8304,"")</f>
        <v>#REF!</v>
      </c>
      <c r="V336" s="2" t="str">
        <f t="shared" si="21"/>
        <v/>
      </c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x14ac:dyDescent="0.3">
      <c r="A337" s="1"/>
      <c r="S337" s="12">
        <f t="shared" si="20"/>
        <v>0</v>
      </c>
      <c r="T337" s="2" t="str">
        <f t="shared" si="19"/>
        <v/>
      </c>
      <c r="U337" s="2" t="e">
        <f>IF(#REF!&lt;&gt;"", (#REF!*0.514)+1.8304,"")</f>
        <v>#REF!</v>
      </c>
      <c r="V337" s="2" t="str">
        <f t="shared" si="21"/>
        <v/>
      </c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x14ac:dyDescent="0.3">
      <c r="A338" s="1"/>
      <c r="S338" s="12">
        <f t="shared" si="20"/>
        <v>0</v>
      </c>
      <c r="T338" s="2" t="str">
        <f t="shared" si="19"/>
        <v/>
      </c>
      <c r="U338" s="2" t="e">
        <f>IF(#REF!&lt;&gt;"", (#REF!*0.514)+1.8304,"")</f>
        <v>#REF!</v>
      </c>
      <c r="V338" s="2" t="str">
        <f t="shared" si="21"/>
        <v/>
      </c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x14ac:dyDescent="0.3">
      <c r="A339" s="1"/>
      <c r="S339" s="12">
        <f t="shared" si="20"/>
        <v>0</v>
      </c>
      <c r="T339" s="2" t="str">
        <f t="shared" si="19"/>
        <v/>
      </c>
      <c r="U339" s="2" t="e">
        <f>IF(#REF!&lt;&gt;"", (#REF!*0.514)+1.8304,"")</f>
        <v>#REF!</v>
      </c>
      <c r="V339" s="2" t="str">
        <f t="shared" si="21"/>
        <v/>
      </c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x14ac:dyDescent="0.3">
      <c r="A340" s="1"/>
      <c r="S340" s="12">
        <f t="shared" si="20"/>
        <v>0</v>
      </c>
      <c r="T340" s="2" t="str">
        <f t="shared" si="19"/>
        <v/>
      </c>
      <c r="U340" s="2" t="e">
        <f>IF(#REF!&lt;&gt;"", (#REF!*0.514)+1.8304,"")</f>
        <v>#REF!</v>
      </c>
      <c r="V340" s="2" t="str">
        <f t="shared" si="21"/>
        <v/>
      </c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x14ac:dyDescent="0.3">
      <c r="A341" s="1"/>
      <c r="S341" s="12">
        <f t="shared" si="20"/>
        <v>0</v>
      </c>
      <c r="T341" s="2" t="str">
        <f t="shared" si="19"/>
        <v/>
      </c>
      <c r="U341" s="2" t="e">
        <f>IF(#REF!&lt;&gt;"", (#REF!*0.514)+1.8304,"")</f>
        <v>#REF!</v>
      </c>
      <c r="V341" s="2" t="str">
        <f t="shared" si="21"/>
        <v/>
      </c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x14ac:dyDescent="0.3">
      <c r="A342" s="1"/>
      <c r="S342" s="12">
        <f t="shared" si="20"/>
        <v>0</v>
      </c>
      <c r="T342" s="2" t="str">
        <f t="shared" si="19"/>
        <v/>
      </c>
      <c r="U342" s="2" t="e">
        <f>IF(#REF!&lt;&gt;"", (#REF!*0.514)+1.8304,"")</f>
        <v>#REF!</v>
      </c>
      <c r="V342" s="2" t="str">
        <f t="shared" si="21"/>
        <v/>
      </c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x14ac:dyDescent="0.3">
      <c r="A343" s="1"/>
      <c r="S343" s="12">
        <f t="shared" si="20"/>
        <v>0</v>
      </c>
      <c r="T343" s="2" t="str">
        <f t="shared" si="19"/>
        <v/>
      </c>
      <c r="U343" s="2" t="e">
        <f>IF(#REF!&lt;&gt;"", (#REF!*0.514)+1.8304,"")</f>
        <v>#REF!</v>
      </c>
      <c r="V343" s="2" t="str">
        <f t="shared" si="21"/>
        <v/>
      </c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x14ac:dyDescent="0.3">
      <c r="A344" s="1"/>
      <c r="S344" s="12">
        <f t="shared" si="20"/>
        <v>0</v>
      </c>
      <c r="T344" s="2" t="str">
        <f t="shared" si="19"/>
        <v/>
      </c>
      <c r="U344" s="2" t="e">
        <f>IF(#REF!&lt;&gt;"", (#REF!*0.514)+1.8304,"")</f>
        <v>#REF!</v>
      </c>
      <c r="V344" s="2" t="str">
        <f t="shared" si="21"/>
        <v/>
      </c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x14ac:dyDescent="0.3">
      <c r="A345" s="1"/>
      <c r="S345" s="12">
        <f t="shared" si="20"/>
        <v>0</v>
      </c>
      <c r="T345" s="2" t="str">
        <f t="shared" si="19"/>
        <v/>
      </c>
      <c r="U345" s="2" t="e">
        <f>IF(#REF!&lt;&gt;"", (#REF!*0.514)+1.8304,"")</f>
        <v>#REF!</v>
      </c>
      <c r="V345" s="2" t="str">
        <f t="shared" si="21"/>
        <v/>
      </c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x14ac:dyDescent="0.3">
      <c r="A346" s="1"/>
      <c r="S346" s="12">
        <f t="shared" si="20"/>
        <v>0</v>
      </c>
      <c r="T346" s="2" t="str">
        <f t="shared" si="19"/>
        <v/>
      </c>
      <c r="U346" s="2" t="e">
        <f>IF(#REF!&lt;&gt;"", (#REF!*0.514)+1.8304,"")</f>
        <v>#REF!</v>
      </c>
      <c r="V346" s="2" t="str">
        <f t="shared" si="21"/>
        <v/>
      </c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x14ac:dyDescent="0.3">
      <c r="A347" s="1"/>
      <c r="S347" s="12">
        <f t="shared" si="20"/>
        <v>0</v>
      </c>
      <c r="T347" s="2" t="str">
        <f t="shared" si="19"/>
        <v/>
      </c>
      <c r="U347" s="2" t="e">
        <f>IF(#REF!&lt;&gt;"", (#REF!*0.514)+1.8304,"")</f>
        <v>#REF!</v>
      </c>
      <c r="V347" s="2" t="str">
        <f t="shared" si="21"/>
        <v/>
      </c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x14ac:dyDescent="0.3">
      <c r="A348" s="1"/>
      <c r="S348" s="12">
        <f t="shared" si="20"/>
        <v>0</v>
      </c>
      <c r="T348" s="2" t="str">
        <f t="shared" si="19"/>
        <v/>
      </c>
      <c r="U348" s="2" t="e">
        <f>IF(#REF!&lt;&gt;"", (#REF!*0.514)+1.8304,"")</f>
        <v>#REF!</v>
      </c>
      <c r="V348" s="2" t="str">
        <f t="shared" si="21"/>
        <v/>
      </c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x14ac:dyDescent="0.3">
      <c r="A349" s="1"/>
      <c r="S349" s="12">
        <f t="shared" si="20"/>
        <v>0</v>
      </c>
      <c r="T349" s="2" t="str">
        <f t="shared" si="19"/>
        <v/>
      </c>
      <c r="U349" s="2" t="e">
        <f>IF(#REF!&lt;&gt;"", (#REF!*0.514)+1.8304,"")</f>
        <v>#REF!</v>
      </c>
      <c r="V349" s="2" t="str">
        <f t="shared" si="21"/>
        <v/>
      </c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x14ac:dyDescent="0.3">
      <c r="A350" s="1"/>
      <c r="S350" s="12">
        <f t="shared" si="20"/>
        <v>0</v>
      </c>
      <c r="T350" s="2" t="str">
        <f t="shared" si="19"/>
        <v/>
      </c>
      <c r="U350" s="2" t="e">
        <f>IF(#REF!&lt;&gt;"", (#REF!*0.514)+1.8304,"")</f>
        <v>#REF!</v>
      </c>
      <c r="V350" s="2" t="str">
        <f t="shared" si="21"/>
        <v/>
      </c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x14ac:dyDescent="0.3">
      <c r="A351" s="1"/>
      <c r="S351" s="12">
        <f t="shared" si="20"/>
        <v>0</v>
      </c>
      <c r="T351" s="2" t="str">
        <f t="shared" si="19"/>
        <v/>
      </c>
      <c r="U351" s="2" t="e">
        <f>IF(#REF!&lt;&gt;"", (#REF!*0.514)+1.8304,"")</f>
        <v>#REF!</v>
      </c>
      <c r="V351" s="2" t="str">
        <f t="shared" si="21"/>
        <v/>
      </c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x14ac:dyDescent="0.3">
      <c r="A352" s="1"/>
      <c r="S352" s="12">
        <f t="shared" si="20"/>
        <v>0</v>
      </c>
      <c r="T352" s="2" t="str">
        <f t="shared" si="19"/>
        <v/>
      </c>
      <c r="U352" s="2" t="e">
        <f>IF(#REF!&lt;&gt;"", (#REF!*0.514)+1.8304,"")</f>
        <v>#REF!</v>
      </c>
      <c r="V352" s="2" t="str">
        <f t="shared" si="21"/>
        <v/>
      </c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x14ac:dyDescent="0.3">
      <c r="A353" s="1"/>
      <c r="S353" s="12">
        <f t="shared" si="20"/>
        <v>0</v>
      </c>
      <c r="T353" s="2" t="str">
        <f t="shared" si="19"/>
        <v/>
      </c>
      <c r="U353" s="2" t="e">
        <f>IF(#REF!&lt;&gt;"", (#REF!*0.514)+1.8304,"")</f>
        <v>#REF!</v>
      </c>
      <c r="V353" s="2" t="str">
        <f t="shared" si="21"/>
        <v/>
      </c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x14ac:dyDescent="0.3">
      <c r="A354" s="1"/>
      <c r="S354" s="12">
        <f t="shared" si="20"/>
        <v>0</v>
      </c>
      <c r="T354" s="2" t="str">
        <f t="shared" si="19"/>
        <v/>
      </c>
      <c r="U354" s="2" t="e">
        <f>IF(#REF!&lt;&gt;"", (#REF!*0.514)+1.8304,"")</f>
        <v>#REF!</v>
      </c>
      <c r="V354" s="2" t="str">
        <f t="shared" si="21"/>
        <v/>
      </c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x14ac:dyDescent="0.3">
      <c r="A355" s="1"/>
      <c r="S355" s="12">
        <f t="shared" si="20"/>
        <v>0</v>
      </c>
      <c r="T355" s="2" t="str">
        <f t="shared" si="19"/>
        <v/>
      </c>
      <c r="U355" s="2" t="e">
        <f>IF(#REF!&lt;&gt;"", (#REF!*0.514)+1.8304,"")</f>
        <v>#REF!</v>
      </c>
      <c r="V355" s="2" t="str">
        <f t="shared" si="21"/>
        <v/>
      </c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x14ac:dyDescent="0.3">
      <c r="A356" s="1"/>
      <c r="S356" s="12">
        <f t="shared" si="20"/>
        <v>0</v>
      </c>
      <c r="T356" s="2" t="str">
        <f t="shared" si="19"/>
        <v/>
      </c>
      <c r="U356" s="2" t="e">
        <f>IF(#REF!&lt;&gt;"", (#REF!*0.514)+1.8304,"")</f>
        <v>#REF!</v>
      </c>
      <c r="V356" s="2" t="str">
        <f t="shared" si="21"/>
        <v/>
      </c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x14ac:dyDescent="0.3">
      <c r="A357" s="1"/>
      <c r="S357" s="12">
        <f t="shared" si="20"/>
        <v>0</v>
      </c>
      <c r="T357" s="2" t="str">
        <f t="shared" si="19"/>
        <v/>
      </c>
      <c r="U357" s="2" t="e">
        <f>IF(#REF!&lt;&gt;"", (#REF!*0.514)+1.8304,"")</f>
        <v>#REF!</v>
      </c>
      <c r="V357" s="2" t="str">
        <f t="shared" si="21"/>
        <v/>
      </c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x14ac:dyDescent="0.3">
      <c r="A358" s="1"/>
      <c r="S358" s="12">
        <f t="shared" si="20"/>
        <v>0</v>
      </c>
      <c r="T358" s="2" t="str">
        <f t="shared" si="19"/>
        <v/>
      </c>
      <c r="U358" s="2" t="e">
        <f>IF(#REF!&lt;&gt;"", (#REF!*0.514)+1.8304,"")</f>
        <v>#REF!</v>
      </c>
      <c r="V358" s="2" t="str">
        <f t="shared" si="21"/>
        <v/>
      </c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x14ac:dyDescent="0.3">
      <c r="A359" s="1"/>
      <c r="S359" s="12">
        <f t="shared" si="20"/>
        <v>0</v>
      </c>
      <c r="T359" s="2" t="str">
        <f t="shared" si="19"/>
        <v/>
      </c>
      <c r="U359" s="2" t="e">
        <f>IF(#REF!&lt;&gt;"", (#REF!*0.514)+1.8304,"")</f>
        <v>#REF!</v>
      </c>
      <c r="V359" s="2" t="str">
        <f t="shared" si="21"/>
        <v/>
      </c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x14ac:dyDescent="0.3">
      <c r="A360" s="1"/>
      <c r="S360" s="12">
        <f t="shared" si="20"/>
        <v>0</v>
      </c>
      <c r="T360" s="2" t="str">
        <f t="shared" si="19"/>
        <v/>
      </c>
      <c r="U360" s="2" t="e">
        <f>IF(#REF!&lt;&gt;"", (#REF!*0.514)+1.8304,"")</f>
        <v>#REF!</v>
      </c>
      <c r="V360" s="2" t="str">
        <f t="shared" si="21"/>
        <v/>
      </c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x14ac:dyDescent="0.3">
      <c r="A361" s="1"/>
      <c r="S361" s="12">
        <f t="shared" si="20"/>
        <v>0</v>
      </c>
      <c r="T361" s="2" t="str">
        <f t="shared" si="19"/>
        <v/>
      </c>
      <c r="U361" s="2" t="e">
        <f>IF(#REF!&lt;&gt;"", (#REF!*0.514)+1.8304,"")</f>
        <v>#REF!</v>
      </c>
      <c r="V361" s="2" t="str">
        <f t="shared" si="21"/>
        <v/>
      </c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x14ac:dyDescent="0.3">
      <c r="A362" s="1"/>
      <c r="S362" s="12">
        <f t="shared" si="20"/>
        <v>0</v>
      </c>
      <c r="T362" s="2" t="str">
        <f t="shared" si="19"/>
        <v/>
      </c>
      <c r="U362" s="2" t="e">
        <f>IF(#REF!&lt;&gt;"", (#REF!*0.514)+1.8304,"")</f>
        <v>#REF!</v>
      </c>
      <c r="V362" s="2" t="str">
        <f t="shared" si="21"/>
        <v/>
      </c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x14ac:dyDescent="0.3">
      <c r="A363" s="1"/>
      <c r="S363" s="12">
        <f t="shared" si="20"/>
        <v>0</v>
      </c>
      <c r="T363" s="2" t="str">
        <f t="shared" si="19"/>
        <v/>
      </c>
      <c r="U363" s="2" t="e">
        <f>IF(#REF!&lt;&gt;"", (#REF!*0.514)+1.8304,"")</f>
        <v>#REF!</v>
      </c>
      <c r="V363" s="2" t="str">
        <f t="shared" si="21"/>
        <v/>
      </c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x14ac:dyDescent="0.3">
      <c r="A364" s="1"/>
      <c r="S364" s="12">
        <f t="shared" si="20"/>
        <v>0</v>
      </c>
      <c r="T364" s="2" t="str">
        <f t="shared" si="19"/>
        <v/>
      </c>
      <c r="U364" s="2" t="e">
        <f>IF(#REF!&lt;&gt;"", (#REF!*0.514)+1.8304,"")</f>
        <v>#REF!</v>
      </c>
      <c r="V364" s="2" t="str">
        <f t="shared" si="21"/>
        <v/>
      </c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x14ac:dyDescent="0.3">
      <c r="A365" s="1"/>
      <c r="S365" s="12">
        <f t="shared" si="20"/>
        <v>0</v>
      </c>
      <c r="T365" s="2" t="str">
        <f t="shared" si="19"/>
        <v/>
      </c>
      <c r="U365" s="2" t="e">
        <f>IF(#REF!&lt;&gt;"", (#REF!*0.514)+1.8304,"")</f>
        <v>#REF!</v>
      </c>
      <c r="V365" s="2" t="str">
        <f t="shared" si="21"/>
        <v/>
      </c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x14ac:dyDescent="0.3">
      <c r="A366" s="1"/>
      <c r="S366" s="12">
        <f t="shared" si="20"/>
        <v>0</v>
      </c>
      <c r="T366" s="2" t="str">
        <f t="shared" si="19"/>
        <v/>
      </c>
      <c r="U366" s="2" t="e">
        <f>IF(#REF!&lt;&gt;"", (#REF!*0.514)+1.8304,"")</f>
        <v>#REF!</v>
      </c>
      <c r="V366" s="2" t="str">
        <f t="shared" si="21"/>
        <v/>
      </c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x14ac:dyDescent="0.3">
      <c r="A367" s="1"/>
      <c r="S367" s="12">
        <f t="shared" si="20"/>
        <v>0</v>
      </c>
      <c r="T367" s="2" t="str">
        <f t="shared" si="19"/>
        <v/>
      </c>
      <c r="U367" s="2" t="e">
        <f>IF(#REF!&lt;&gt;"", (#REF!*0.514)+1.8304,"")</f>
        <v>#REF!</v>
      </c>
      <c r="V367" s="2" t="str">
        <f t="shared" si="21"/>
        <v/>
      </c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x14ac:dyDescent="0.3">
      <c r="A368" s="1"/>
      <c r="S368" s="12">
        <f t="shared" si="20"/>
        <v>0</v>
      </c>
      <c r="T368" s="2" t="str">
        <f t="shared" si="19"/>
        <v/>
      </c>
      <c r="U368" s="2" t="e">
        <f>IF(#REF!&lt;&gt;"", (#REF!*0.514)+1.8304,"")</f>
        <v>#REF!</v>
      </c>
      <c r="V368" s="2" t="str">
        <f t="shared" si="21"/>
        <v/>
      </c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x14ac:dyDescent="0.3">
      <c r="A369" s="1"/>
      <c r="S369" s="12">
        <f t="shared" si="20"/>
        <v>0</v>
      </c>
      <c r="T369" s="2" t="str">
        <f t="shared" si="19"/>
        <v/>
      </c>
      <c r="U369" s="2" t="e">
        <f>IF(#REF!&lt;&gt;"", (#REF!*0.514)+1.8304,"")</f>
        <v>#REF!</v>
      </c>
      <c r="V369" s="2" t="str">
        <f t="shared" si="21"/>
        <v/>
      </c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x14ac:dyDescent="0.3">
      <c r="A370" s="1"/>
      <c r="S370" s="12">
        <f t="shared" si="20"/>
        <v>0</v>
      </c>
      <c r="T370" s="2" t="str">
        <f t="shared" si="19"/>
        <v/>
      </c>
      <c r="U370" s="2" t="e">
        <f>IF(#REF!&lt;&gt;"", (#REF!*0.514)+1.8304,"")</f>
        <v>#REF!</v>
      </c>
      <c r="V370" s="2" t="str">
        <f t="shared" si="21"/>
        <v/>
      </c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x14ac:dyDescent="0.3">
      <c r="A371" s="1"/>
      <c r="S371" s="12">
        <f t="shared" si="20"/>
        <v>0</v>
      </c>
      <c r="T371" s="2" t="str">
        <f t="shared" si="19"/>
        <v/>
      </c>
      <c r="U371" s="2" t="e">
        <f>IF(#REF!&lt;&gt;"", (#REF!*0.514)+1.8304,"")</f>
        <v>#REF!</v>
      </c>
      <c r="V371" s="2" t="str">
        <f t="shared" si="21"/>
        <v/>
      </c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x14ac:dyDescent="0.3">
      <c r="A372" s="1"/>
      <c r="S372" s="12">
        <f t="shared" si="20"/>
        <v>0</v>
      </c>
      <c r="T372" s="2" t="str">
        <f t="shared" si="19"/>
        <v/>
      </c>
      <c r="U372" s="2" t="e">
        <f>IF(#REF!&lt;&gt;"", (#REF!*0.514)+1.8304,"")</f>
        <v>#REF!</v>
      </c>
      <c r="V372" s="2" t="str">
        <f t="shared" si="21"/>
        <v/>
      </c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x14ac:dyDescent="0.3">
      <c r="A373" s="1"/>
      <c r="S373" s="12">
        <f t="shared" si="20"/>
        <v>0</v>
      </c>
      <c r="T373" s="2" t="str">
        <f t="shared" si="19"/>
        <v/>
      </c>
      <c r="U373" s="2" t="e">
        <f>IF(#REF!&lt;&gt;"", (#REF!*0.514)+1.8304,"")</f>
        <v>#REF!</v>
      </c>
      <c r="V373" s="2" t="str">
        <f t="shared" si="21"/>
        <v/>
      </c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x14ac:dyDescent="0.3">
      <c r="A374" s="1"/>
      <c r="S374" s="12">
        <f t="shared" si="20"/>
        <v>0</v>
      </c>
      <c r="T374" s="2" t="str">
        <f t="shared" si="19"/>
        <v/>
      </c>
      <c r="U374" s="2" t="e">
        <f>IF(#REF!&lt;&gt;"", (#REF!*0.514)+1.8304,"")</f>
        <v>#REF!</v>
      </c>
      <c r="V374" s="2" t="str">
        <f t="shared" si="21"/>
        <v/>
      </c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x14ac:dyDescent="0.3">
      <c r="A375" s="1"/>
      <c r="S375" s="12">
        <f t="shared" si="20"/>
        <v>0</v>
      </c>
      <c r="T375" s="2" t="str">
        <f t="shared" si="19"/>
        <v/>
      </c>
      <c r="U375" s="2" t="e">
        <f>IF(#REF!&lt;&gt;"", (#REF!*0.514)+1.8304,"")</f>
        <v>#REF!</v>
      </c>
      <c r="V375" s="2" t="str">
        <f t="shared" si="21"/>
        <v/>
      </c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x14ac:dyDescent="0.3">
      <c r="A376" s="1"/>
      <c r="S376" s="12">
        <f t="shared" si="20"/>
        <v>0</v>
      </c>
      <c r="T376" s="2" t="str">
        <f t="shared" si="19"/>
        <v/>
      </c>
      <c r="U376" s="2" t="e">
        <f>IF(#REF!&lt;&gt;"", (#REF!*0.514)+1.8304,"")</f>
        <v>#REF!</v>
      </c>
      <c r="V376" s="2" t="str">
        <f t="shared" si="21"/>
        <v/>
      </c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x14ac:dyDescent="0.3">
      <c r="A377" s="1"/>
      <c r="S377" s="12">
        <f t="shared" si="20"/>
        <v>0</v>
      </c>
      <c r="T377" s="2" t="str">
        <f t="shared" si="19"/>
        <v/>
      </c>
      <c r="U377" s="2" t="e">
        <f>IF(#REF!&lt;&gt;"", (#REF!*0.514)+1.8304,"")</f>
        <v>#REF!</v>
      </c>
      <c r="V377" s="2" t="str">
        <f t="shared" si="21"/>
        <v/>
      </c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x14ac:dyDescent="0.3">
      <c r="A378" s="1"/>
      <c r="S378" s="12">
        <f t="shared" si="20"/>
        <v>0</v>
      </c>
      <c r="T378" s="2" t="str">
        <f t="shared" si="19"/>
        <v/>
      </c>
      <c r="U378" s="2" t="e">
        <f>IF(#REF!&lt;&gt;"", (#REF!*0.514)+1.8304,"")</f>
        <v>#REF!</v>
      </c>
      <c r="V378" s="2" t="str">
        <f t="shared" si="21"/>
        <v/>
      </c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x14ac:dyDescent="0.3">
      <c r="A379" s="1"/>
      <c r="S379" s="12">
        <f t="shared" si="20"/>
        <v>0</v>
      </c>
      <c r="T379" s="2" t="str">
        <f t="shared" si="19"/>
        <v/>
      </c>
      <c r="U379" s="2" t="e">
        <f>IF(#REF!&lt;&gt;"", (#REF!*0.514)+1.8304,"")</f>
        <v>#REF!</v>
      </c>
      <c r="V379" s="2" t="str">
        <f t="shared" si="21"/>
        <v/>
      </c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x14ac:dyDescent="0.3">
      <c r="A380" s="1"/>
      <c r="S380" s="12">
        <f t="shared" si="20"/>
        <v>0</v>
      </c>
      <c r="T380" s="2" t="str">
        <f t="shared" si="19"/>
        <v/>
      </c>
      <c r="U380" s="2" t="e">
        <f>IF(#REF!&lt;&gt;"", (#REF!*0.514)+1.8304,"")</f>
        <v>#REF!</v>
      </c>
      <c r="V380" s="2" t="str">
        <f t="shared" si="21"/>
        <v/>
      </c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x14ac:dyDescent="0.3">
      <c r="A381" s="1"/>
      <c r="S381" s="12">
        <f t="shared" si="20"/>
        <v>0</v>
      </c>
      <c r="T381" s="2" t="str">
        <f t="shared" si="19"/>
        <v/>
      </c>
      <c r="U381" s="2" t="e">
        <f>IF(#REF!&lt;&gt;"", (#REF!*0.514)+1.8304,"")</f>
        <v>#REF!</v>
      </c>
      <c r="V381" s="2" t="str">
        <f t="shared" si="21"/>
        <v/>
      </c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x14ac:dyDescent="0.3">
      <c r="A382" s="1"/>
      <c r="S382" s="12">
        <f t="shared" si="20"/>
        <v>0</v>
      </c>
      <c r="T382" s="2" t="str">
        <f t="shared" si="19"/>
        <v/>
      </c>
      <c r="U382" s="2" t="e">
        <f>IF(#REF!&lt;&gt;"", (#REF!*0.514)+1.8304,"")</f>
        <v>#REF!</v>
      </c>
      <c r="V382" s="2" t="str">
        <f t="shared" si="21"/>
        <v/>
      </c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x14ac:dyDescent="0.3">
      <c r="A383" s="1"/>
      <c r="S383" s="12">
        <f t="shared" si="20"/>
        <v>0</v>
      </c>
      <c r="T383" s="2" t="str">
        <f t="shared" si="19"/>
        <v/>
      </c>
      <c r="U383" s="2" t="e">
        <f>IF(#REF!&lt;&gt;"", (#REF!*0.514)+1.8304,"")</f>
        <v>#REF!</v>
      </c>
      <c r="V383" s="2" t="str">
        <f t="shared" si="21"/>
        <v/>
      </c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x14ac:dyDescent="0.3">
      <c r="A384" s="1"/>
      <c r="S384" s="12">
        <f t="shared" si="20"/>
        <v>0</v>
      </c>
      <c r="T384" s="2" t="str">
        <f t="shared" si="19"/>
        <v/>
      </c>
      <c r="U384" s="2" t="e">
        <f>IF(#REF!&lt;&gt;"", (#REF!*0.514)+1.8304,"")</f>
        <v>#REF!</v>
      </c>
      <c r="V384" s="2" t="str">
        <f t="shared" si="21"/>
        <v/>
      </c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x14ac:dyDescent="0.3">
      <c r="A385" s="1"/>
      <c r="S385" s="12">
        <f t="shared" si="20"/>
        <v>0</v>
      </c>
      <c r="T385" s="2" t="str">
        <f t="shared" si="19"/>
        <v/>
      </c>
      <c r="U385" s="2" t="e">
        <f>IF(#REF!&lt;&gt;"", (#REF!*0.514)+1.8304,"")</f>
        <v>#REF!</v>
      </c>
      <c r="V385" s="2" t="str">
        <f t="shared" si="21"/>
        <v/>
      </c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x14ac:dyDescent="0.3">
      <c r="A386" s="1"/>
      <c r="S386" s="12">
        <f t="shared" si="20"/>
        <v>0</v>
      </c>
      <c r="T386" s="2" t="str">
        <f t="shared" si="19"/>
        <v/>
      </c>
      <c r="U386" s="2" t="e">
        <f>IF(#REF!&lt;&gt;"", (#REF!*0.514)+1.8304,"")</f>
        <v>#REF!</v>
      </c>
      <c r="V386" s="2" t="str">
        <f t="shared" si="21"/>
        <v/>
      </c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x14ac:dyDescent="0.3">
      <c r="A387" s="1"/>
      <c r="S387" s="12">
        <f t="shared" si="20"/>
        <v>0</v>
      </c>
      <c r="T387" s="2" t="str">
        <f t="shared" si="19"/>
        <v/>
      </c>
      <c r="U387" s="2" t="e">
        <f>IF(#REF!&lt;&gt;"", (#REF!*0.514)+1.8304,"")</f>
        <v>#REF!</v>
      </c>
      <c r="V387" s="2" t="str">
        <f t="shared" si="21"/>
        <v/>
      </c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x14ac:dyDescent="0.3">
      <c r="A388" s="1"/>
      <c r="S388" s="12">
        <f t="shared" si="20"/>
        <v>0</v>
      </c>
      <c r="T388" s="2" t="str">
        <f t="shared" si="19"/>
        <v/>
      </c>
      <c r="U388" s="2" t="e">
        <f>IF(#REF!&lt;&gt;"", (#REF!*0.514)+1.8304,"")</f>
        <v>#REF!</v>
      </c>
      <c r="V388" s="2" t="str">
        <f t="shared" si="21"/>
        <v/>
      </c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x14ac:dyDescent="0.3">
      <c r="A389" s="1"/>
      <c r="S389" s="12">
        <f t="shared" si="20"/>
        <v>0</v>
      </c>
      <c r="T389" s="2" t="str">
        <f t="shared" si="19"/>
        <v/>
      </c>
      <c r="U389" s="2" t="e">
        <f>IF(#REF!&lt;&gt;"", (#REF!*0.514)+1.8304,"")</f>
        <v>#REF!</v>
      </c>
      <c r="V389" s="2" t="str">
        <f t="shared" si="21"/>
        <v/>
      </c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x14ac:dyDescent="0.3">
      <c r="A390" s="1"/>
      <c r="S390" s="12">
        <f t="shared" si="20"/>
        <v>0</v>
      </c>
      <c r="T390" s="2" t="str">
        <f t="shared" si="19"/>
        <v/>
      </c>
      <c r="U390" s="2" t="e">
        <f>IF(#REF!&lt;&gt;"", (#REF!*0.514)+1.8304,"")</f>
        <v>#REF!</v>
      </c>
      <c r="V390" s="2" t="str">
        <f t="shared" si="21"/>
        <v/>
      </c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x14ac:dyDescent="0.3">
      <c r="A391" s="1"/>
      <c r="S391" s="12">
        <f t="shared" si="20"/>
        <v>0</v>
      </c>
      <c r="T391" s="2" t="str">
        <f t="shared" si="19"/>
        <v/>
      </c>
      <c r="U391" s="2" t="e">
        <f>IF(#REF!&lt;&gt;"", (#REF!*0.514)+1.8304,"")</f>
        <v>#REF!</v>
      </c>
      <c r="V391" s="2" t="str">
        <f t="shared" si="21"/>
        <v/>
      </c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x14ac:dyDescent="0.3">
      <c r="A392" s="1"/>
      <c r="S392" s="12">
        <f t="shared" si="20"/>
        <v>0</v>
      </c>
      <c r="T392" s="2" t="str">
        <f t="shared" si="19"/>
        <v/>
      </c>
      <c r="U392" s="2" t="e">
        <f>IF(#REF!&lt;&gt;"", (#REF!*0.514)+1.8304,"")</f>
        <v>#REF!</v>
      </c>
      <c r="V392" s="2" t="str">
        <f t="shared" si="21"/>
        <v/>
      </c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x14ac:dyDescent="0.3">
      <c r="A393" s="1"/>
      <c r="S393" s="12">
        <f t="shared" si="20"/>
        <v>0</v>
      </c>
      <c r="T393" s="2" t="str">
        <f t="shared" si="19"/>
        <v/>
      </c>
      <c r="U393" s="2" t="e">
        <f>IF(#REF!&lt;&gt;"", (#REF!*0.514)+1.8304,"")</f>
        <v>#REF!</v>
      </c>
      <c r="V393" s="2" t="str">
        <f t="shared" si="21"/>
        <v/>
      </c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x14ac:dyDescent="0.3">
      <c r="A394" s="1"/>
      <c r="S394" s="12">
        <f t="shared" si="20"/>
        <v>0</v>
      </c>
      <c r="T394" s="2" t="str">
        <f t="shared" ref="T394:T436" si="22">IF(B394&lt;&gt;"", (B394*0.514)+1.8304,"")</f>
        <v/>
      </c>
      <c r="U394" s="2" t="e">
        <f>IF(#REF!&lt;&gt;"", (#REF!*0.514)+1.8304,"")</f>
        <v>#REF!</v>
      </c>
      <c r="V394" s="2" t="str">
        <f t="shared" si="21"/>
        <v/>
      </c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x14ac:dyDescent="0.3">
      <c r="A395" s="1"/>
      <c r="S395" s="12">
        <f t="shared" ref="S395:S436" si="23">A395</f>
        <v>0</v>
      </c>
      <c r="T395" s="2" t="str">
        <f t="shared" si="22"/>
        <v/>
      </c>
      <c r="U395" s="2" t="e">
        <f>IF(#REF!&lt;&gt;"", (#REF!*0.514)+1.8304,"")</f>
        <v>#REF!</v>
      </c>
      <c r="V395" s="2" t="str">
        <f t="shared" ref="V395:V436" si="24">IF(C395&lt;&gt;"", (C395*0.514)+1.8304,"")</f>
        <v/>
      </c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x14ac:dyDescent="0.3">
      <c r="A396" s="1"/>
      <c r="S396" s="12">
        <f t="shared" si="23"/>
        <v>0</v>
      </c>
      <c r="T396" s="2" t="str">
        <f t="shared" si="22"/>
        <v/>
      </c>
      <c r="U396" s="2" t="e">
        <f>IF(#REF!&lt;&gt;"", (#REF!*0.514)+1.8304,"")</f>
        <v>#REF!</v>
      </c>
      <c r="V396" s="2" t="str">
        <f t="shared" si="24"/>
        <v/>
      </c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x14ac:dyDescent="0.3">
      <c r="A397" s="1"/>
      <c r="S397" s="12">
        <f t="shared" si="23"/>
        <v>0</v>
      </c>
      <c r="T397" s="2" t="str">
        <f t="shared" si="22"/>
        <v/>
      </c>
      <c r="U397" s="2" t="e">
        <f>IF(#REF!&lt;&gt;"", (#REF!*0.514)+1.8304,"")</f>
        <v>#REF!</v>
      </c>
      <c r="V397" s="2" t="str">
        <f t="shared" si="24"/>
        <v/>
      </c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x14ac:dyDescent="0.3">
      <c r="A398" s="1"/>
      <c r="S398" s="12">
        <f t="shared" si="23"/>
        <v>0</v>
      </c>
      <c r="T398" s="2" t="str">
        <f t="shared" si="22"/>
        <v/>
      </c>
      <c r="U398" s="2" t="e">
        <f>IF(#REF!&lt;&gt;"", (#REF!*0.514)+1.8304,"")</f>
        <v>#REF!</v>
      </c>
      <c r="V398" s="2" t="str">
        <f t="shared" si="24"/>
        <v/>
      </c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x14ac:dyDescent="0.3">
      <c r="A399" s="1"/>
      <c r="S399" s="12">
        <f t="shared" si="23"/>
        <v>0</v>
      </c>
      <c r="T399" s="2" t="str">
        <f t="shared" si="22"/>
        <v/>
      </c>
      <c r="U399" s="2" t="e">
        <f>IF(#REF!&lt;&gt;"", (#REF!*0.514)+1.8304,"")</f>
        <v>#REF!</v>
      </c>
      <c r="V399" s="2" t="str">
        <f t="shared" si="24"/>
        <v/>
      </c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x14ac:dyDescent="0.3">
      <c r="A400" s="1"/>
      <c r="S400" s="12">
        <f t="shared" si="23"/>
        <v>0</v>
      </c>
      <c r="T400" s="2" t="str">
        <f t="shared" si="22"/>
        <v/>
      </c>
      <c r="U400" s="2" t="e">
        <f>IF(#REF!&lt;&gt;"", (#REF!*0.514)+1.8304,"")</f>
        <v>#REF!</v>
      </c>
      <c r="V400" s="2" t="str">
        <f t="shared" si="24"/>
        <v/>
      </c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x14ac:dyDescent="0.3">
      <c r="A401" s="1"/>
      <c r="S401" s="12">
        <f t="shared" si="23"/>
        <v>0</v>
      </c>
      <c r="T401" s="2" t="str">
        <f t="shared" si="22"/>
        <v/>
      </c>
      <c r="U401" s="2" t="e">
        <f>IF(#REF!&lt;&gt;"", (#REF!*0.514)+1.8304,"")</f>
        <v>#REF!</v>
      </c>
      <c r="V401" s="2" t="str">
        <f t="shared" si="24"/>
        <v/>
      </c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x14ac:dyDescent="0.3">
      <c r="A402" s="1"/>
      <c r="S402" s="12">
        <f t="shared" si="23"/>
        <v>0</v>
      </c>
      <c r="T402" s="2" t="str">
        <f t="shared" si="22"/>
        <v/>
      </c>
      <c r="U402" s="2" t="e">
        <f>IF(#REF!&lt;&gt;"", (#REF!*0.514)+1.8304,"")</f>
        <v>#REF!</v>
      </c>
      <c r="V402" s="2" t="str">
        <f t="shared" si="24"/>
        <v/>
      </c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x14ac:dyDescent="0.3">
      <c r="A403" s="1"/>
      <c r="S403" s="12">
        <f t="shared" si="23"/>
        <v>0</v>
      </c>
      <c r="T403" s="2" t="str">
        <f t="shared" si="22"/>
        <v/>
      </c>
      <c r="U403" s="2" t="e">
        <f>IF(#REF!&lt;&gt;"", (#REF!*0.514)+1.8304,"")</f>
        <v>#REF!</v>
      </c>
      <c r="V403" s="2" t="str">
        <f t="shared" si="24"/>
        <v/>
      </c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x14ac:dyDescent="0.3">
      <c r="A404" s="1"/>
      <c r="S404" s="12">
        <f t="shared" si="23"/>
        <v>0</v>
      </c>
      <c r="T404" s="2" t="str">
        <f t="shared" si="22"/>
        <v/>
      </c>
      <c r="U404" s="2" t="e">
        <f>IF(#REF!&lt;&gt;"", (#REF!*0.514)+1.8304,"")</f>
        <v>#REF!</v>
      </c>
      <c r="V404" s="2" t="str">
        <f t="shared" si="24"/>
        <v/>
      </c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x14ac:dyDescent="0.3">
      <c r="A405" s="1"/>
      <c r="S405" s="12">
        <f t="shared" si="23"/>
        <v>0</v>
      </c>
      <c r="T405" s="2" t="str">
        <f t="shared" si="22"/>
        <v/>
      </c>
      <c r="U405" s="2" t="e">
        <f>IF(#REF!&lt;&gt;"", (#REF!*0.514)+1.8304,"")</f>
        <v>#REF!</v>
      </c>
      <c r="V405" s="2" t="str">
        <f t="shared" si="24"/>
        <v/>
      </c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x14ac:dyDescent="0.3">
      <c r="A406" s="1"/>
      <c r="S406" s="12">
        <f t="shared" si="23"/>
        <v>0</v>
      </c>
      <c r="T406" s="2" t="str">
        <f t="shared" si="22"/>
        <v/>
      </c>
      <c r="U406" s="2" t="e">
        <f>IF(#REF!&lt;&gt;"", (#REF!*0.514)+1.8304,"")</f>
        <v>#REF!</v>
      </c>
      <c r="V406" s="2" t="str">
        <f t="shared" si="24"/>
        <v/>
      </c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x14ac:dyDescent="0.3">
      <c r="A407" s="1"/>
      <c r="S407" s="12">
        <f t="shared" si="23"/>
        <v>0</v>
      </c>
      <c r="T407" s="2" t="str">
        <f t="shared" si="22"/>
        <v/>
      </c>
      <c r="U407" s="2" t="e">
        <f>IF(#REF!&lt;&gt;"", (#REF!*0.514)+1.8304,"")</f>
        <v>#REF!</v>
      </c>
      <c r="V407" s="2" t="str">
        <f t="shared" si="24"/>
        <v/>
      </c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x14ac:dyDescent="0.3">
      <c r="A408" s="1"/>
      <c r="S408" s="12">
        <f t="shared" si="23"/>
        <v>0</v>
      </c>
      <c r="T408" s="2" t="str">
        <f t="shared" si="22"/>
        <v/>
      </c>
      <c r="U408" s="2" t="e">
        <f>IF(#REF!&lt;&gt;"", (#REF!*0.514)+1.8304,"")</f>
        <v>#REF!</v>
      </c>
      <c r="V408" s="2" t="str">
        <f t="shared" si="24"/>
        <v/>
      </c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x14ac:dyDescent="0.3">
      <c r="A409" s="1"/>
      <c r="S409" s="12">
        <f t="shared" si="23"/>
        <v>0</v>
      </c>
      <c r="T409" s="2" t="str">
        <f t="shared" si="22"/>
        <v/>
      </c>
      <c r="U409" s="2" t="e">
        <f>IF(#REF!&lt;&gt;"", (#REF!*0.514)+1.8304,"")</f>
        <v>#REF!</v>
      </c>
      <c r="V409" s="2" t="str">
        <f t="shared" si="24"/>
        <v/>
      </c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x14ac:dyDescent="0.3">
      <c r="A410" s="1"/>
      <c r="S410" s="12">
        <f t="shared" si="23"/>
        <v>0</v>
      </c>
      <c r="T410" s="2" t="str">
        <f t="shared" si="22"/>
        <v/>
      </c>
      <c r="U410" s="2" t="e">
        <f>IF(#REF!&lt;&gt;"", (#REF!*0.514)+1.8304,"")</f>
        <v>#REF!</v>
      </c>
      <c r="V410" s="2" t="str">
        <f t="shared" si="24"/>
        <v/>
      </c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x14ac:dyDescent="0.3">
      <c r="A411" s="1"/>
      <c r="S411" s="12">
        <f t="shared" si="23"/>
        <v>0</v>
      </c>
      <c r="T411" s="2" t="str">
        <f t="shared" si="22"/>
        <v/>
      </c>
      <c r="U411" s="2" t="e">
        <f>IF(#REF!&lt;&gt;"", (#REF!*0.514)+1.8304,"")</f>
        <v>#REF!</v>
      </c>
      <c r="V411" s="2" t="str">
        <f t="shared" si="24"/>
        <v/>
      </c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x14ac:dyDescent="0.3">
      <c r="A412" s="1"/>
      <c r="S412" s="12">
        <f t="shared" si="23"/>
        <v>0</v>
      </c>
      <c r="T412" s="2" t="str">
        <f t="shared" si="22"/>
        <v/>
      </c>
      <c r="U412" s="2" t="e">
        <f>IF(#REF!&lt;&gt;"", (#REF!*0.514)+1.8304,"")</f>
        <v>#REF!</v>
      </c>
      <c r="V412" s="2" t="str">
        <f t="shared" si="24"/>
        <v/>
      </c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x14ac:dyDescent="0.3">
      <c r="A413" s="1"/>
      <c r="S413" s="12">
        <f t="shared" si="23"/>
        <v>0</v>
      </c>
      <c r="T413" s="2" t="str">
        <f t="shared" si="22"/>
        <v/>
      </c>
      <c r="U413" s="2" t="e">
        <f>IF(#REF!&lt;&gt;"", (#REF!*0.514)+1.8304,"")</f>
        <v>#REF!</v>
      </c>
      <c r="V413" s="2" t="str">
        <f t="shared" si="24"/>
        <v/>
      </c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x14ac:dyDescent="0.3">
      <c r="A414" s="1"/>
      <c r="S414" s="12">
        <f t="shared" si="23"/>
        <v>0</v>
      </c>
      <c r="T414" s="2" t="str">
        <f t="shared" si="22"/>
        <v/>
      </c>
      <c r="U414" s="2" t="e">
        <f>IF(#REF!&lt;&gt;"", (#REF!*0.514)+1.8304,"")</f>
        <v>#REF!</v>
      </c>
      <c r="V414" s="2" t="str">
        <f t="shared" si="24"/>
        <v/>
      </c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x14ac:dyDescent="0.3">
      <c r="A415" s="1"/>
      <c r="S415" s="12">
        <f t="shared" si="23"/>
        <v>0</v>
      </c>
      <c r="T415" s="2" t="str">
        <f t="shared" si="22"/>
        <v/>
      </c>
      <c r="U415" s="2" t="e">
        <f>IF(#REF!&lt;&gt;"", (#REF!*0.514)+1.8304,"")</f>
        <v>#REF!</v>
      </c>
      <c r="V415" s="2" t="str">
        <f t="shared" si="24"/>
        <v/>
      </c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x14ac:dyDescent="0.3">
      <c r="A416" s="1"/>
      <c r="S416" s="12">
        <f t="shared" si="23"/>
        <v>0</v>
      </c>
      <c r="T416" s="2" t="str">
        <f t="shared" si="22"/>
        <v/>
      </c>
      <c r="U416" s="2" t="e">
        <f>IF(#REF!&lt;&gt;"", (#REF!*0.514)+1.8304,"")</f>
        <v>#REF!</v>
      </c>
      <c r="V416" s="2" t="str">
        <f t="shared" si="24"/>
        <v/>
      </c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x14ac:dyDescent="0.3">
      <c r="A417" s="1"/>
      <c r="S417" s="12">
        <f t="shared" si="23"/>
        <v>0</v>
      </c>
      <c r="T417" s="2" t="str">
        <f t="shared" si="22"/>
        <v/>
      </c>
      <c r="U417" s="2" t="e">
        <f>IF(#REF!&lt;&gt;"", (#REF!*0.514)+1.8304,"")</f>
        <v>#REF!</v>
      </c>
      <c r="V417" s="2" t="str">
        <f t="shared" si="24"/>
        <v/>
      </c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x14ac:dyDescent="0.3">
      <c r="A418" s="1"/>
      <c r="S418" s="12">
        <f t="shared" si="23"/>
        <v>0</v>
      </c>
      <c r="T418" s="2" t="str">
        <f t="shared" si="22"/>
        <v/>
      </c>
      <c r="U418" s="2" t="e">
        <f>IF(#REF!&lt;&gt;"", (#REF!*0.514)+1.8304,"")</f>
        <v>#REF!</v>
      </c>
      <c r="V418" s="2" t="str">
        <f t="shared" si="24"/>
        <v/>
      </c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x14ac:dyDescent="0.3">
      <c r="A419" s="1"/>
      <c r="S419" s="12">
        <f t="shared" si="23"/>
        <v>0</v>
      </c>
      <c r="T419" s="2" t="str">
        <f t="shared" si="22"/>
        <v/>
      </c>
      <c r="U419" s="2" t="e">
        <f>IF(#REF!&lt;&gt;"", (#REF!*0.514)+1.8304,"")</f>
        <v>#REF!</v>
      </c>
      <c r="V419" s="2" t="str">
        <f t="shared" si="24"/>
        <v/>
      </c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x14ac:dyDescent="0.3">
      <c r="A420" s="1"/>
      <c r="S420" s="12">
        <f t="shared" si="23"/>
        <v>0</v>
      </c>
      <c r="T420" s="2" t="str">
        <f t="shared" si="22"/>
        <v/>
      </c>
      <c r="U420" s="2" t="e">
        <f>IF(#REF!&lt;&gt;"", (#REF!*0.514)+1.8304,"")</f>
        <v>#REF!</v>
      </c>
      <c r="V420" s="2" t="str">
        <f t="shared" si="24"/>
        <v/>
      </c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x14ac:dyDescent="0.3">
      <c r="A421" s="1"/>
      <c r="S421" s="12">
        <f t="shared" si="23"/>
        <v>0</v>
      </c>
      <c r="T421" s="2" t="str">
        <f t="shared" si="22"/>
        <v/>
      </c>
      <c r="U421" s="2" t="e">
        <f>IF(#REF!&lt;&gt;"", (#REF!*0.514)+1.8304,"")</f>
        <v>#REF!</v>
      </c>
      <c r="V421" s="2" t="str">
        <f t="shared" si="24"/>
        <v/>
      </c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x14ac:dyDescent="0.3">
      <c r="A422" s="1"/>
      <c r="S422" s="12">
        <f t="shared" si="23"/>
        <v>0</v>
      </c>
      <c r="T422" s="2" t="str">
        <f t="shared" si="22"/>
        <v/>
      </c>
      <c r="U422" s="2" t="e">
        <f>IF(#REF!&lt;&gt;"", (#REF!*0.514)+1.8304,"")</f>
        <v>#REF!</v>
      </c>
      <c r="V422" s="2" t="str">
        <f t="shared" si="24"/>
        <v/>
      </c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x14ac:dyDescent="0.3">
      <c r="A423" s="1"/>
      <c r="S423" s="12">
        <f t="shared" si="23"/>
        <v>0</v>
      </c>
      <c r="T423" s="2" t="str">
        <f t="shared" si="22"/>
        <v/>
      </c>
      <c r="U423" s="2" t="e">
        <f>IF(#REF!&lt;&gt;"", (#REF!*0.514)+1.8304,"")</f>
        <v>#REF!</v>
      </c>
      <c r="V423" s="2" t="str">
        <f t="shared" si="24"/>
        <v/>
      </c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x14ac:dyDescent="0.3">
      <c r="A424" s="1"/>
      <c r="S424" s="12">
        <f t="shared" si="23"/>
        <v>0</v>
      </c>
      <c r="T424" s="2" t="str">
        <f t="shared" si="22"/>
        <v/>
      </c>
      <c r="U424" s="2" t="e">
        <f>IF(#REF!&lt;&gt;"", (#REF!*0.514)+1.8304,"")</f>
        <v>#REF!</v>
      </c>
      <c r="V424" s="2" t="str">
        <f t="shared" si="24"/>
        <v/>
      </c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x14ac:dyDescent="0.3">
      <c r="A425" s="1"/>
      <c r="S425" s="12">
        <f t="shared" si="23"/>
        <v>0</v>
      </c>
      <c r="T425" s="2" t="str">
        <f t="shared" si="22"/>
        <v/>
      </c>
      <c r="U425" s="2" t="e">
        <f>IF(#REF!&lt;&gt;"", (#REF!*0.514)+1.8304,"")</f>
        <v>#REF!</v>
      </c>
      <c r="V425" s="2" t="str">
        <f t="shared" si="24"/>
        <v/>
      </c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x14ac:dyDescent="0.3">
      <c r="A426" s="1"/>
      <c r="S426" s="12">
        <f t="shared" si="23"/>
        <v>0</v>
      </c>
      <c r="T426" s="2" t="str">
        <f t="shared" si="22"/>
        <v/>
      </c>
      <c r="U426" s="2" t="e">
        <f>IF(#REF!&lt;&gt;"", (#REF!*0.514)+1.8304,"")</f>
        <v>#REF!</v>
      </c>
      <c r="V426" s="2" t="str">
        <f t="shared" si="24"/>
        <v/>
      </c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x14ac:dyDescent="0.3">
      <c r="A427" s="1"/>
      <c r="S427" s="12">
        <f t="shared" si="23"/>
        <v>0</v>
      </c>
      <c r="T427" s="2" t="str">
        <f t="shared" si="22"/>
        <v/>
      </c>
      <c r="U427" s="2" t="e">
        <f>IF(#REF!&lt;&gt;"", (#REF!*0.514)+1.8304,"")</f>
        <v>#REF!</v>
      </c>
      <c r="V427" s="2" t="str">
        <f t="shared" si="24"/>
        <v/>
      </c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x14ac:dyDescent="0.3">
      <c r="A428" s="1"/>
      <c r="S428" s="12">
        <f t="shared" si="23"/>
        <v>0</v>
      </c>
      <c r="T428" s="2" t="str">
        <f t="shared" si="22"/>
        <v/>
      </c>
      <c r="U428" s="2" t="e">
        <f>IF(#REF!&lt;&gt;"", (#REF!*0.514)+1.8304,"")</f>
        <v>#REF!</v>
      </c>
      <c r="V428" s="2" t="str">
        <f t="shared" si="24"/>
        <v/>
      </c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x14ac:dyDescent="0.3">
      <c r="A429" s="1"/>
      <c r="S429" s="12">
        <f t="shared" si="23"/>
        <v>0</v>
      </c>
      <c r="T429" s="2" t="str">
        <f t="shared" si="22"/>
        <v/>
      </c>
      <c r="U429" s="2" t="e">
        <f>IF(#REF!&lt;&gt;"", (#REF!*0.514)+1.8304,"")</f>
        <v>#REF!</v>
      </c>
      <c r="V429" s="2" t="str">
        <f t="shared" si="24"/>
        <v/>
      </c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x14ac:dyDescent="0.3">
      <c r="A430" s="1"/>
      <c r="S430" s="12">
        <f t="shared" si="23"/>
        <v>0</v>
      </c>
      <c r="T430" s="2" t="str">
        <f t="shared" si="22"/>
        <v/>
      </c>
      <c r="U430" s="2" t="e">
        <f>IF(#REF!&lt;&gt;"", (#REF!*0.514)+1.8304,"")</f>
        <v>#REF!</v>
      </c>
      <c r="V430" s="2" t="str">
        <f t="shared" si="24"/>
        <v/>
      </c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x14ac:dyDescent="0.3">
      <c r="A431" s="1"/>
      <c r="S431" s="12">
        <f t="shared" si="23"/>
        <v>0</v>
      </c>
      <c r="T431" s="2" t="str">
        <f t="shared" si="22"/>
        <v/>
      </c>
      <c r="U431" s="2" t="e">
        <f>IF(#REF!&lt;&gt;"", (#REF!*0.514)+1.8304,"")</f>
        <v>#REF!</v>
      </c>
      <c r="V431" s="2" t="str">
        <f t="shared" si="24"/>
        <v/>
      </c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x14ac:dyDescent="0.3">
      <c r="A432" s="1"/>
      <c r="S432" s="12">
        <f t="shared" si="23"/>
        <v>0</v>
      </c>
      <c r="T432" s="2" t="str">
        <f t="shared" si="22"/>
        <v/>
      </c>
      <c r="U432" s="2" t="e">
        <f>IF(#REF!&lt;&gt;"", (#REF!*0.514)+1.8304,"")</f>
        <v>#REF!</v>
      </c>
      <c r="V432" s="2" t="str">
        <f t="shared" si="24"/>
        <v/>
      </c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x14ac:dyDescent="0.3">
      <c r="A433" s="1"/>
      <c r="S433" s="12">
        <f t="shared" si="23"/>
        <v>0</v>
      </c>
      <c r="T433" s="2" t="str">
        <f t="shared" si="22"/>
        <v/>
      </c>
      <c r="U433" s="2" t="e">
        <f>IF(#REF!&lt;&gt;"", (#REF!*0.514)+1.8304,"")</f>
        <v>#REF!</v>
      </c>
      <c r="V433" s="2" t="str">
        <f t="shared" si="24"/>
        <v/>
      </c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x14ac:dyDescent="0.3">
      <c r="A434" s="1"/>
      <c r="S434" s="12">
        <f t="shared" si="23"/>
        <v>0</v>
      </c>
      <c r="T434" s="2" t="str">
        <f t="shared" si="22"/>
        <v/>
      </c>
      <c r="U434" s="2" t="e">
        <f>IF(#REF!&lt;&gt;"", (#REF!*0.514)+1.8304,"")</f>
        <v>#REF!</v>
      </c>
      <c r="V434" s="2" t="str">
        <f t="shared" si="24"/>
        <v/>
      </c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x14ac:dyDescent="0.3">
      <c r="A435" s="1"/>
      <c r="S435" s="12">
        <f t="shared" si="23"/>
        <v>0</v>
      </c>
      <c r="T435" s="2" t="str">
        <f t="shared" si="22"/>
        <v/>
      </c>
      <c r="U435" s="2" t="e">
        <f>IF(#REF!&lt;&gt;"", (#REF!*0.514)+1.8304,"")</f>
        <v>#REF!</v>
      </c>
      <c r="V435" s="2" t="str">
        <f t="shared" si="24"/>
        <v/>
      </c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x14ac:dyDescent="0.3">
      <c r="A436" s="1"/>
      <c r="S436" s="12">
        <f t="shared" si="23"/>
        <v>0</v>
      </c>
      <c r="T436" s="2" t="str">
        <f t="shared" si="22"/>
        <v/>
      </c>
      <c r="U436" s="2" t="e">
        <f>IF(#REF!&lt;&gt;"", (#REF!*0.514)+1.8304,"")</f>
        <v>#REF!</v>
      </c>
      <c r="V436" s="2" t="str">
        <f t="shared" si="24"/>
        <v/>
      </c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x14ac:dyDescent="0.3">
      <c r="S437" s="12"/>
      <c r="T437" s="2">
        <f t="shared" ref="T437:V437" si="25">SUM(T2:T436)</f>
        <v>73.402000000000015</v>
      </c>
      <c r="U437" s="2" t="e">
        <f t="shared" si="25"/>
        <v>#REF!</v>
      </c>
      <c r="V437" s="2">
        <f t="shared" si="25"/>
        <v>19.820400000000003</v>
      </c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x14ac:dyDescent="0.3">
      <c r="S438" t="s">
        <v>2</v>
      </c>
      <c r="T438" s="2">
        <f t="shared" ref="T438:V438" si="26">T437/432</f>
        <v>0.16991203703703708</v>
      </c>
      <c r="U438" s="2" t="e">
        <f t="shared" si="26"/>
        <v>#REF!</v>
      </c>
      <c r="V438" s="2">
        <f t="shared" si="26"/>
        <v>4.5880555555555563E-2</v>
      </c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x14ac:dyDescent="0.3">
      <c r="S439" t="s">
        <v>3</v>
      </c>
      <c r="T439" s="2">
        <f t="shared" ref="T439:V439" si="27">COUNTBLANK(T2:T436)</f>
        <v>430</v>
      </c>
      <c r="U439" s="2">
        <f t="shared" si="27"/>
        <v>1</v>
      </c>
      <c r="V439" s="2">
        <f t="shared" si="27"/>
        <v>434</v>
      </c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x14ac:dyDescent="0.3">
      <c r="S440" t="s">
        <v>10</v>
      </c>
      <c r="T440" s="2">
        <f t="shared" ref="T440:V440" si="28">433-T439</f>
        <v>3</v>
      </c>
      <c r="U440" s="2">
        <f t="shared" si="28"/>
        <v>432</v>
      </c>
      <c r="V440" s="2">
        <f t="shared" si="28"/>
        <v>-1</v>
      </c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x14ac:dyDescent="0.3">
      <c r="S441" t="s">
        <v>18</v>
      </c>
      <c r="T441" s="2">
        <f>COUNTIF(T$2:T$436,"&gt;= 9")</f>
        <v>4</v>
      </c>
      <c r="U441" s="2">
        <f t="shared" ref="U441:V441" si="29">COUNTIF(U$2:U$436,"&gt;= 9")</f>
        <v>0</v>
      </c>
      <c r="V441" s="2">
        <f t="shared" si="29"/>
        <v>1</v>
      </c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x14ac:dyDescent="0.3">
      <c r="S442" t="s">
        <v>19</v>
      </c>
      <c r="T442" s="2">
        <f>COUNTIF(T$2:T$436,"&gt;= 15")</f>
        <v>2</v>
      </c>
      <c r="U442" s="2">
        <f t="shared" ref="U442:V442" si="30">COUNTIF(U$2:U$436,"&gt;= 15")</f>
        <v>0</v>
      </c>
      <c r="V442" s="2">
        <f t="shared" si="30"/>
        <v>1</v>
      </c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x14ac:dyDescent="0.3">
      <c r="S443" t="s">
        <v>4</v>
      </c>
      <c r="T443" s="2">
        <f t="shared" ref="T443:V443" si="31">COUNTIF(T$2:T$436,"&gt;= 25")</f>
        <v>1</v>
      </c>
      <c r="U443" s="2">
        <f t="shared" si="31"/>
        <v>0</v>
      </c>
      <c r="V443" s="2">
        <f t="shared" si="31"/>
        <v>0</v>
      </c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x14ac:dyDescent="0.3">
      <c r="S444" t="s">
        <v>5</v>
      </c>
      <c r="T444" s="2">
        <f t="shared" ref="T444:V444" si="32">COUNTIF(T$2:T$436,"&gt;= 35")</f>
        <v>0</v>
      </c>
      <c r="U444" s="2">
        <f t="shared" si="32"/>
        <v>0</v>
      </c>
      <c r="V444" s="2">
        <f t="shared" si="32"/>
        <v>0</v>
      </c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x14ac:dyDescent="0.3">
      <c r="S445" t="s">
        <v>6</v>
      </c>
      <c r="T445" s="2">
        <f t="shared" ref="T445:V445" si="33">COUNTIF(T$2:T$436,"&gt;= 45")</f>
        <v>0</v>
      </c>
      <c r="U445" s="2">
        <f t="shared" si="33"/>
        <v>0</v>
      </c>
      <c r="V445" s="2">
        <f t="shared" si="33"/>
        <v>0</v>
      </c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x14ac:dyDescent="0.3">
      <c r="S446" t="s">
        <v>7</v>
      </c>
      <c r="T446" s="2">
        <f t="shared" ref="T446:V446" si="34">COUNTIF(T$2:T$436,"&gt;= 55")</f>
        <v>0</v>
      </c>
      <c r="U446" s="2">
        <f t="shared" si="34"/>
        <v>0</v>
      </c>
      <c r="V446" s="2">
        <f t="shared" si="34"/>
        <v>0</v>
      </c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x14ac:dyDescent="0.3">
      <c r="S447" t="s">
        <v>8</v>
      </c>
      <c r="T447" s="2">
        <f t="shared" ref="T447:V447" si="35">COUNTIF(T$2:T$436,"&gt;= 65")</f>
        <v>0</v>
      </c>
      <c r="U447" s="2">
        <f t="shared" si="35"/>
        <v>0</v>
      </c>
      <c r="V447" s="2">
        <f t="shared" si="35"/>
        <v>0</v>
      </c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x14ac:dyDescent="0.3">
      <c r="S448" t="s">
        <v>9</v>
      </c>
      <c r="T448" s="2">
        <f t="shared" ref="T448:V448" si="36">COUNTIF(T$2:T$436,"&gt;= 75")</f>
        <v>0</v>
      </c>
      <c r="U448" s="2">
        <f t="shared" si="36"/>
        <v>0</v>
      </c>
      <c r="V448" s="2">
        <f t="shared" si="36"/>
        <v>0</v>
      </c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9:34" x14ac:dyDescent="0.3">
      <c r="S449" s="10" t="s">
        <v>11</v>
      </c>
      <c r="T449" s="11">
        <f t="shared" ref="T449:V449" si="37">T437/(432-T439)</f>
        <v>36.701000000000008</v>
      </c>
      <c r="U449" s="11" t="e">
        <f t="shared" si="37"/>
        <v>#REF!</v>
      </c>
      <c r="V449" s="11">
        <f t="shared" si="37"/>
        <v>-9.9102000000000015</v>
      </c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</row>
    <row r="450" spans="19:34" x14ac:dyDescent="0.3">
      <c r="S450" s="10" t="s">
        <v>20</v>
      </c>
      <c r="T450" s="3">
        <f>T$441/T$440</f>
        <v>1.3333333333333333</v>
      </c>
      <c r="U450" s="3">
        <f t="shared" ref="U450:V450" si="38">U$441/U$440</f>
        <v>0</v>
      </c>
      <c r="V450" s="3">
        <f t="shared" si="38"/>
        <v>-1</v>
      </c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9:34" x14ac:dyDescent="0.3">
      <c r="S451" s="10" t="s">
        <v>21</v>
      </c>
      <c r="T451" s="3">
        <f t="shared" ref="T451:V451" si="39">T$442/T$440</f>
        <v>0.66666666666666663</v>
      </c>
      <c r="U451" s="3">
        <f t="shared" si="39"/>
        <v>0</v>
      </c>
      <c r="V451" s="3">
        <f t="shared" si="39"/>
        <v>-1</v>
      </c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9:34" x14ac:dyDescent="0.3">
      <c r="S452" s="10" t="s">
        <v>22</v>
      </c>
      <c r="T452" s="4">
        <f t="shared" ref="T452:V452" si="40">T$443/T$440</f>
        <v>0.33333333333333331</v>
      </c>
      <c r="U452" s="4">
        <f t="shared" si="40"/>
        <v>0</v>
      </c>
      <c r="V452" s="4">
        <f t="shared" si="40"/>
        <v>0</v>
      </c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9:34" x14ac:dyDescent="0.3">
      <c r="S453" s="10" t="s">
        <v>23</v>
      </c>
      <c r="T453" s="5">
        <f t="shared" ref="T453:V453" si="41">T$444/T$440</f>
        <v>0</v>
      </c>
      <c r="U453" s="5">
        <f t="shared" si="41"/>
        <v>0</v>
      </c>
      <c r="V453" s="5">
        <f t="shared" si="41"/>
        <v>0</v>
      </c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</row>
    <row r="454" spans="19:34" x14ac:dyDescent="0.3">
      <c r="S454" s="10" t="s">
        <v>24</v>
      </c>
      <c r="T454" s="6">
        <f t="shared" ref="T454:V454" si="42">T$445/T$440</f>
        <v>0</v>
      </c>
      <c r="U454" s="6">
        <f t="shared" si="42"/>
        <v>0</v>
      </c>
      <c r="V454" s="6">
        <f t="shared" si="42"/>
        <v>0</v>
      </c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</row>
    <row r="455" spans="19:34" x14ac:dyDescent="0.3">
      <c r="S455" s="10" t="s">
        <v>25</v>
      </c>
      <c r="T455" s="7">
        <f t="shared" ref="T455:V455" si="43">T$446/T$440</f>
        <v>0</v>
      </c>
      <c r="U455" s="7">
        <f t="shared" si="43"/>
        <v>0</v>
      </c>
      <c r="V455" s="7">
        <f t="shared" si="43"/>
        <v>0</v>
      </c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</row>
    <row r="456" spans="19:34" x14ac:dyDescent="0.3">
      <c r="S456" s="10" t="s">
        <v>26</v>
      </c>
      <c r="T456" s="8">
        <f t="shared" ref="T456:V456" si="44">T$447/T$440</f>
        <v>0</v>
      </c>
      <c r="U456" s="8">
        <f t="shared" si="44"/>
        <v>0</v>
      </c>
      <c r="V456" s="8">
        <f t="shared" si="44"/>
        <v>0</v>
      </c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</row>
    <row r="457" spans="19:34" x14ac:dyDescent="0.3">
      <c r="S457" s="10" t="s">
        <v>27</v>
      </c>
      <c r="T457" s="9">
        <f t="shared" ref="T457:V457" si="45">T$448/T$440</f>
        <v>0</v>
      </c>
      <c r="U457" s="9">
        <f t="shared" si="45"/>
        <v>0</v>
      </c>
      <c r="V457" s="9">
        <f t="shared" si="45"/>
        <v>0</v>
      </c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</row>
    <row r="458" spans="19:34" x14ac:dyDescent="0.3">
      <c r="T458" s="12" t="str">
        <f t="shared" ref="T458:V458" si="46">T1</f>
        <v>Highland A</v>
      </c>
      <c r="U458" s="12" t="e">
        <f t="shared" si="46"/>
        <v>#REF!</v>
      </c>
      <c r="V458" s="12" t="str">
        <f t="shared" si="46"/>
        <v>Ewing A</v>
      </c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</row>
    <row r="459" spans="19:34" x14ac:dyDescent="0.3">
      <c r="T459" t="s">
        <v>28</v>
      </c>
      <c r="U459" t="s">
        <v>29</v>
      </c>
      <c r="V459" t="s">
        <v>30</v>
      </c>
    </row>
    <row r="460" spans="19:34" x14ac:dyDescent="0.3">
      <c r="S460" t="s">
        <v>17</v>
      </c>
      <c r="T460" s="13">
        <v>1</v>
      </c>
      <c r="U460" s="13">
        <f>T460+1</f>
        <v>2</v>
      </c>
      <c r="V460" s="13">
        <f t="shared" ref="V460" si="47">U460+1</f>
        <v>3</v>
      </c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</row>
    <row r="461" spans="19:34" x14ac:dyDescent="0.3">
      <c r="S461" t="s">
        <v>40</v>
      </c>
    </row>
  </sheetData>
  <phoneticPr fontId="1" type="noConversion"/>
  <conditionalFormatting sqref="T449:AH449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2024-03-29T14:23:47Z</dcterms:modified>
</cp:coreProperties>
</file>