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inda\Documents\RAWSEP\Episode 56VP Coast to Coast\Ep 56VPc S and W Wisconsin\"/>
    </mc:Choice>
  </mc:AlternateContent>
  <xr:revisionPtr revIDLastSave="0" documentId="13_ncr:1_{9E6E4E02-2C66-499C-8DA5-239C84539713}" xr6:coauthVersionLast="47" xr6:coauthVersionMax="47" xr10:uidLastSave="{00000000-0000-0000-0000-000000000000}"/>
  <bookViews>
    <workbookView xWindow="-108" yWindow="-108" windowWidth="23256" windowHeight="12456" xr2:uid="{50ADBB0F-2E8B-4672-8305-FAC8CEA7ADF4}"/>
  </bookViews>
  <sheets>
    <sheet name="us-epa-pm25-aqi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6" i="1" l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AI86" i="1"/>
  <c r="AJ86" i="1"/>
  <c r="AK86" i="1"/>
  <c r="AL86" i="1"/>
  <c r="AM86" i="1"/>
  <c r="AN86" i="1"/>
  <c r="AO86" i="1"/>
  <c r="F85" i="1"/>
  <c r="H85" i="1" s="1"/>
  <c r="J85" i="1" s="1"/>
  <c r="L85" i="1" s="1"/>
  <c r="N85" i="1" s="1"/>
  <c r="P85" i="1" s="1"/>
  <c r="R85" i="1" s="1"/>
  <c r="T85" i="1" s="1"/>
  <c r="V85" i="1" s="1"/>
  <c r="X85" i="1" s="1"/>
  <c r="Z85" i="1" s="1"/>
  <c r="AB85" i="1" s="1"/>
  <c r="AD85" i="1" s="1"/>
  <c r="AF85" i="1" s="1"/>
  <c r="AH85" i="1" s="1"/>
  <c r="AJ85" i="1" s="1"/>
  <c r="AL85" i="1" s="1"/>
  <c r="AN85" i="1" s="1"/>
  <c r="G85" i="1"/>
  <c r="I85" i="1" s="1"/>
  <c r="K85" i="1" s="1"/>
  <c r="M85" i="1" s="1"/>
  <c r="O85" i="1" s="1"/>
  <c r="Q85" i="1" s="1"/>
  <c r="S85" i="1" s="1"/>
  <c r="U85" i="1" s="1"/>
  <c r="W85" i="1" s="1"/>
  <c r="Y85" i="1" s="1"/>
  <c r="AA85" i="1" s="1"/>
  <c r="AC85" i="1" s="1"/>
  <c r="AE85" i="1" s="1"/>
  <c r="AG85" i="1" s="1"/>
  <c r="AI85" i="1" s="1"/>
  <c r="AK85" i="1" s="1"/>
  <c r="AM85" i="1" s="1"/>
  <c r="AO85" i="1" s="1"/>
  <c r="E85" i="1"/>
  <c r="D83" i="1"/>
  <c r="D84" i="1" s="1"/>
  <c r="G83" i="1"/>
  <c r="G84" i="1" s="1"/>
  <c r="N83" i="1"/>
  <c r="N84" i="1" s="1"/>
  <c r="O83" i="1"/>
  <c r="O84" i="1" s="1"/>
  <c r="P83" i="1"/>
  <c r="P84" i="1" s="1"/>
  <c r="S83" i="1"/>
  <c r="S84" i="1" s="1"/>
  <c r="Z83" i="1"/>
  <c r="Z84" i="1" s="1"/>
  <c r="AA83" i="1"/>
  <c r="AA84" i="1" s="1"/>
  <c r="AB83" i="1"/>
  <c r="AB84" i="1" s="1"/>
  <c r="AE83" i="1"/>
  <c r="AE84" i="1" s="1"/>
  <c r="AL83" i="1"/>
  <c r="AL84" i="1" s="1"/>
  <c r="AM83" i="1"/>
  <c r="AM84" i="1" s="1"/>
  <c r="AN83" i="1"/>
  <c r="AN84" i="1" s="1"/>
  <c r="D82" i="1"/>
  <c r="E82" i="1"/>
  <c r="E83" i="1" s="1"/>
  <c r="E84" i="1" s="1"/>
  <c r="F82" i="1"/>
  <c r="F83" i="1" s="1"/>
  <c r="F84" i="1" s="1"/>
  <c r="G82" i="1"/>
  <c r="H82" i="1"/>
  <c r="H83" i="1" s="1"/>
  <c r="H84" i="1" s="1"/>
  <c r="I82" i="1"/>
  <c r="I83" i="1" s="1"/>
  <c r="I84" i="1" s="1"/>
  <c r="J82" i="1"/>
  <c r="J83" i="1" s="1"/>
  <c r="J84" i="1" s="1"/>
  <c r="K82" i="1"/>
  <c r="K83" i="1" s="1"/>
  <c r="K84" i="1" s="1"/>
  <c r="L82" i="1"/>
  <c r="L83" i="1" s="1"/>
  <c r="L84" i="1" s="1"/>
  <c r="M82" i="1"/>
  <c r="M83" i="1" s="1"/>
  <c r="M84" i="1" s="1"/>
  <c r="N82" i="1"/>
  <c r="O82" i="1"/>
  <c r="P82" i="1"/>
  <c r="Q82" i="1"/>
  <c r="Q83" i="1" s="1"/>
  <c r="Q84" i="1" s="1"/>
  <c r="R82" i="1"/>
  <c r="R83" i="1" s="1"/>
  <c r="R84" i="1" s="1"/>
  <c r="S82" i="1"/>
  <c r="T82" i="1"/>
  <c r="T83" i="1" s="1"/>
  <c r="T84" i="1" s="1"/>
  <c r="U82" i="1"/>
  <c r="U83" i="1" s="1"/>
  <c r="U84" i="1" s="1"/>
  <c r="V82" i="1"/>
  <c r="V83" i="1" s="1"/>
  <c r="V84" i="1" s="1"/>
  <c r="W82" i="1"/>
  <c r="W83" i="1" s="1"/>
  <c r="W84" i="1" s="1"/>
  <c r="X82" i="1"/>
  <c r="X83" i="1" s="1"/>
  <c r="X84" i="1" s="1"/>
  <c r="Y82" i="1"/>
  <c r="Y83" i="1" s="1"/>
  <c r="Y84" i="1" s="1"/>
  <c r="Z82" i="1"/>
  <c r="AA82" i="1"/>
  <c r="AB82" i="1"/>
  <c r="AC82" i="1"/>
  <c r="AC83" i="1" s="1"/>
  <c r="AC84" i="1" s="1"/>
  <c r="AD82" i="1"/>
  <c r="AD83" i="1" s="1"/>
  <c r="AD84" i="1" s="1"/>
  <c r="AE82" i="1"/>
  <c r="AF82" i="1"/>
  <c r="AF83" i="1" s="1"/>
  <c r="AF84" i="1" s="1"/>
  <c r="AG82" i="1"/>
  <c r="AG83" i="1" s="1"/>
  <c r="AG84" i="1" s="1"/>
  <c r="AH82" i="1"/>
  <c r="AH83" i="1" s="1"/>
  <c r="AH84" i="1" s="1"/>
  <c r="AI82" i="1"/>
  <c r="AI83" i="1" s="1"/>
  <c r="AI84" i="1" s="1"/>
  <c r="AJ82" i="1"/>
  <c r="AJ83" i="1" s="1"/>
  <c r="AJ84" i="1" s="1"/>
  <c r="AK82" i="1"/>
  <c r="AK83" i="1" s="1"/>
  <c r="AK84" i="1" s="1"/>
  <c r="AL82" i="1"/>
  <c r="AM82" i="1"/>
  <c r="AN82" i="1"/>
  <c r="AO82" i="1"/>
  <c r="AO83" i="1" s="1"/>
  <c r="AO84" i="1" s="1"/>
  <c r="C82" i="1"/>
  <c r="C83" i="1" s="1"/>
  <c r="C84" i="1" s="1"/>
</calcChain>
</file>

<file path=xl/sharedStrings.xml><?xml version="1.0" encoding="utf-8"?>
<sst xmlns="http://schemas.openxmlformats.org/spreadsheetml/2006/main" count="52" uniqueCount="52">
  <si>
    <t>DateTime</t>
  </si>
  <si>
    <t>Average</t>
  </si>
  <si>
    <t>Glacial Crest A</t>
  </si>
  <si>
    <t>Glacial Crest B</t>
  </si>
  <si>
    <t>Eagle Spring Lake A</t>
  </si>
  <si>
    <t>Eagle Spring Lake B</t>
  </si>
  <si>
    <t>Bartels A</t>
  </si>
  <si>
    <t>Bartels B</t>
  </si>
  <si>
    <t>Lake Geneva A</t>
  </si>
  <si>
    <t>Lake Geneva B</t>
  </si>
  <si>
    <t>Fontana, WI A</t>
  </si>
  <si>
    <t>Fontana, WI B</t>
  </si>
  <si>
    <t>ROC5150 A</t>
  </si>
  <si>
    <t>ROC5150 B</t>
  </si>
  <si>
    <t>Merrill Community Center A</t>
  </si>
  <si>
    <t>Merrill Community Center B</t>
  </si>
  <si>
    <t>Beloit Memorial High School A</t>
  </si>
  <si>
    <t>Beloit Memorial High School B</t>
  </si>
  <si>
    <t>GS703 A</t>
  </si>
  <si>
    <t>GS703 B</t>
  </si>
  <si>
    <t>Beloit College A</t>
  </si>
  <si>
    <t>Beloit College B</t>
  </si>
  <si>
    <t>Nature at the Confluence A</t>
  </si>
  <si>
    <t>Nature at the Confluence B</t>
  </si>
  <si>
    <t>Viroqua A</t>
  </si>
  <si>
    <t>Viroqua B</t>
  </si>
  <si>
    <t>APT-HILL A</t>
  </si>
  <si>
    <t>APT-HILL B</t>
  </si>
  <si>
    <t>ASHLAND, WI near Northland College A</t>
  </si>
  <si>
    <t>ASHLAND, WI near Northland College B</t>
  </si>
  <si>
    <t>Chetek 5 A</t>
  </si>
  <si>
    <t>Chetek 5 B</t>
  </si>
  <si>
    <t>Chetek 2 A</t>
  </si>
  <si>
    <t>Chetek 2 B</t>
  </si>
  <si>
    <t>Chippewa Falls High School A</t>
  </si>
  <si>
    <t>Chippewa Falls High School B</t>
  </si>
  <si>
    <t>Chippewa Falls 1 A</t>
  </si>
  <si>
    <t>Chippewa Falls 1 B</t>
  </si>
  <si>
    <t>Lake Wissota A</t>
  </si>
  <si>
    <t>Lake Wissota B</t>
  </si>
  <si>
    <t>UWEC-2 A</t>
  </si>
  <si>
    <t>UWEC-2 B</t>
  </si>
  <si>
    <t>countblank</t>
  </si>
  <si>
    <t>ave minus blanks</t>
  </si>
  <si>
    <t>PAtimes 0.514plus 1.8304</t>
  </si>
  <si>
    <t>monitor number</t>
  </si>
  <si>
    <t>municipality</t>
  </si>
  <si>
    <t>South &amp; West WI</t>
  </si>
  <si>
    <t>35 micrograms per cubic meter is above EPA PM2.5 NAAQS "safe" limits in a 24 hour period. EPA NAAQS is United States Environmental Protection Agency National Ambient Air Quality Standards.</t>
  </si>
  <si>
    <t>Wood burning emits 90% PM2.5, particulate matter of 2.5 micrometer size, the perfect size to infiltrate the human lung, setting off a cascade of human health problems and early deaths.</t>
  </si>
  <si>
    <t>Residents Against Wood Smoke Emission Particulates would like to hand out a PurpleAir PM2.5 monitor to any near neighbor of an inside residential wood burner whose wood smoke infiltrates their yards and sickens them.</t>
  </si>
  <si>
    <t>Episode 56VPC South and West Wisconsin, July 7, 2024, For June 2024, monthly Average PM2.5 from PurpleAir monitors downloaded. 9 micrograms per cubic meter is above EPA NAAQS annual "safe" limits.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</si>
</sst>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Apto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5">
    <xf numFmtId="0" fontId="0" fillId="0" borderId="0" xfId="0"/>
    <xf numFmtId="0" fontId="0" fillId="0" borderId="10" xfId="0" applyBorder="1"/>
    <xf numFmtId="22" fontId="0" fillId="0" borderId="10" xfId="0" applyNumberFormat="1" applyBorder="1"/>
    <xf numFmtId="1" fontId="0" fillId="0" borderId="10" xfId="0" applyNumberFormat="1" applyBorder="1"/>
    <xf numFmtId="0" fontId="18" fillId="0" borderId="0" xfId="0" applyFont="1" applyAlignment="1">
      <alignment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F5506-C003-4EFB-A834-2DA9F702BE70}">
  <dimension ref="A1:AP91"/>
  <sheetViews>
    <sheetView tabSelected="1" workbookViewId="0">
      <selection activeCell="M95" sqref="M95"/>
    </sheetView>
  </sheetViews>
  <sheetFormatPr defaultRowHeight="14.4" x14ac:dyDescent="0.3"/>
  <cols>
    <col min="4" max="4" width="0" hidden="1" customWidth="1"/>
    <col min="6" max="6" width="0" hidden="1" customWidth="1"/>
    <col min="8" max="8" width="0" hidden="1" customWidth="1"/>
    <col min="10" max="10" width="0" hidden="1" customWidth="1"/>
    <col min="12" max="12" width="0" hidden="1" customWidth="1"/>
    <col min="14" max="14" width="0" hidden="1" customWidth="1"/>
    <col min="16" max="16" width="0" hidden="1" customWidth="1"/>
    <col min="18" max="18" width="0" hidden="1" customWidth="1"/>
    <col min="20" max="20" width="0" hidden="1" customWidth="1"/>
    <col min="22" max="22" width="0" hidden="1" customWidth="1"/>
    <col min="24" max="24" width="0" hidden="1" customWidth="1"/>
    <col min="26" max="26" width="0" hidden="1" customWidth="1"/>
    <col min="28" max="28" width="0" hidden="1" customWidth="1"/>
    <col min="30" max="30" width="0" hidden="1" customWidth="1"/>
    <col min="32" max="32" width="0" hidden="1" customWidth="1"/>
    <col min="34" max="34" width="0" hidden="1" customWidth="1"/>
    <col min="36" max="36" width="0" hidden="1" customWidth="1"/>
    <col min="38" max="38" width="0" hidden="1" customWidth="1"/>
    <col min="40" max="40" width="0" hidden="1" customWidth="1"/>
    <col min="42" max="42" width="0" hidden="1" customWidth="1"/>
  </cols>
  <sheetData>
    <row r="1" spans="1:42" x14ac:dyDescent="0.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t="s">
        <v>41</v>
      </c>
    </row>
    <row r="2" spans="1:42" hidden="1" x14ac:dyDescent="0.3">
      <c r="A2" s="2">
        <v>43040</v>
      </c>
      <c r="B2" s="1">
        <v>78.900000000000006</v>
      </c>
      <c r="C2" s="1"/>
      <c r="D2" s="1"/>
      <c r="E2" s="1">
        <v>62</v>
      </c>
      <c r="F2" s="1">
        <v>62</v>
      </c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</row>
    <row r="3" spans="1:42" hidden="1" x14ac:dyDescent="0.3">
      <c r="A3" s="2">
        <v>43070</v>
      </c>
      <c r="B3" s="1"/>
      <c r="C3" s="1"/>
      <c r="D3" s="1"/>
      <c r="E3" s="1">
        <v>63</v>
      </c>
      <c r="F3" s="1">
        <v>62</v>
      </c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</row>
    <row r="4" spans="1:42" hidden="1" x14ac:dyDescent="0.3">
      <c r="A4" s="2">
        <v>43101</v>
      </c>
      <c r="B4" s="1"/>
      <c r="C4" s="1"/>
      <c r="D4" s="1"/>
      <c r="E4" s="1">
        <v>63</v>
      </c>
      <c r="F4" s="1">
        <v>63</v>
      </c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</row>
    <row r="5" spans="1:42" hidden="1" x14ac:dyDescent="0.3">
      <c r="A5" s="2">
        <v>43132</v>
      </c>
      <c r="B5" s="1"/>
      <c r="C5" s="1"/>
      <c r="D5" s="1"/>
      <c r="E5" s="1">
        <v>60</v>
      </c>
      <c r="F5" s="1">
        <v>60</v>
      </c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</row>
    <row r="6" spans="1:42" hidden="1" x14ac:dyDescent="0.3">
      <c r="A6" s="2">
        <v>43160</v>
      </c>
      <c r="B6" s="1"/>
      <c r="C6" s="1"/>
      <c r="D6" s="1"/>
      <c r="E6" s="1">
        <v>42</v>
      </c>
      <c r="F6" s="1">
        <v>42</v>
      </c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</row>
    <row r="7" spans="1:42" hidden="1" x14ac:dyDescent="0.3">
      <c r="A7" s="2">
        <v>43191</v>
      </c>
      <c r="B7" s="1"/>
      <c r="C7" s="1"/>
      <c r="D7" s="1"/>
      <c r="E7" s="1">
        <v>44</v>
      </c>
      <c r="F7" s="1">
        <v>42</v>
      </c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</row>
    <row r="8" spans="1:42" hidden="1" x14ac:dyDescent="0.3">
      <c r="A8" s="2">
        <v>43221</v>
      </c>
      <c r="B8" s="1"/>
      <c r="C8" s="1"/>
      <c r="D8" s="1"/>
      <c r="E8" s="1">
        <v>51</v>
      </c>
      <c r="F8" s="1">
        <v>52</v>
      </c>
      <c r="G8" s="1">
        <v>46</v>
      </c>
      <c r="H8" s="1">
        <v>47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</row>
    <row r="9" spans="1:42" hidden="1" x14ac:dyDescent="0.3">
      <c r="A9" s="2">
        <v>43252</v>
      </c>
      <c r="B9" s="1"/>
      <c r="C9" s="1"/>
      <c r="D9" s="1"/>
      <c r="E9" s="1">
        <v>54</v>
      </c>
      <c r="F9" s="1">
        <v>54</v>
      </c>
      <c r="G9" s="1">
        <v>53</v>
      </c>
      <c r="H9" s="1">
        <v>52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</row>
    <row r="10" spans="1:42" hidden="1" x14ac:dyDescent="0.3">
      <c r="A10" s="2">
        <v>43282</v>
      </c>
      <c r="B10" s="1"/>
      <c r="C10" s="1"/>
      <c r="D10" s="1"/>
      <c r="E10" s="1">
        <v>54</v>
      </c>
      <c r="F10" s="1">
        <v>53</v>
      </c>
      <c r="G10" s="1">
        <v>52</v>
      </c>
      <c r="H10" s="1">
        <v>53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</row>
    <row r="11" spans="1:42" hidden="1" x14ac:dyDescent="0.3">
      <c r="A11" s="2">
        <v>43313</v>
      </c>
      <c r="B11" s="1"/>
      <c r="C11" s="1"/>
      <c r="D11" s="1"/>
      <c r="E11" s="1">
        <v>70</v>
      </c>
      <c r="F11" s="1">
        <v>140</v>
      </c>
      <c r="G11" s="1">
        <v>66</v>
      </c>
      <c r="H11" s="1">
        <v>67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</row>
    <row r="12" spans="1:42" hidden="1" x14ac:dyDescent="0.3">
      <c r="A12" s="2">
        <v>43344</v>
      </c>
      <c r="B12" s="1"/>
      <c r="C12" s="1"/>
      <c r="D12" s="1"/>
      <c r="E12" s="1">
        <v>34</v>
      </c>
      <c r="F12" s="1">
        <v>413</v>
      </c>
      <c r="G12" s="1">
        <v>34</v>
      </c>
      <c r="H12" s="1">
        <v>33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</row>
    <row r="13" spans="1:42" hidden="1" x14ac:dyDescent="0.3">
      <c r="A13" s="2">
        <v>43374</v>
      </c>
      <c r="B13" s="1"/>
      <c r="C13" s="1"/>
      <c r="D13" s="1"/>
      <c r="E13" s="1">
        <v>43</v>
      </c>
      <c r="F13" s="1">
        <v>34</v>
      </c>
      <c r="G13" s="1">
        <v>37</v>
      </c>
      <c r="H13" s="1">
        <v>37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</row>
    <row r="14" spans="1:42" hidden="1" x14ac:dyDescent="0.3">
      <c r="A14" s="2">
        <v>43405</v>
      </c>
      <c r="B14" s="1"/>
      <c r="C14" s="1"/>
      <c r="D14" s="1"/>
      <c r="E14" s="1">
        <v>68</v>
      </c>
      <c r="F14" s="1">
        <v>63</v>
      </c>
      <c r="G14" s="1">
        <v>54</v>
      </c>
      <c r="H14" s="1">
        <v>54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</row>
    <row r="15" spans="1:42" hidden="1" x14ac:dyDescent="0.3">
      <c r="A15" s="2">
        <v>43435</v>
      </c>
      <c r="B15" s="1"/>
      <c r="C15" s="1"/>
      <c r="D15" s="1"/>
      <c r="E15" s="1">
        <v>81</v>
      </c>
      <c r="F15" s="1">
        <v>76</v>
      </c>
      <c r="G15" s="1">
        <v>69</v>
      </c>
      <c r="H15" s="1">
        <v>71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</row>
    <row r="16" spans="1:42" hidden="1" x14ac:dyDescent="0.3">
      <c r="A16" s="2">
        <v>43466</v>
      </c>
      <c r="B16" s="1"/>
      <c r="C16" s="1"/>
      <c r="D16" s="1"/>
      <c r="E16" s="1">
        <v>61</v>
      </c>
      <c r="F16" s="1">
        <v>58</v>
      </c>
      <c r="G16" s="1">
        <v>50</v>
      </c>
      <c r="H16" s="1">
        <v>51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</row>
    <row r="17" spans="1:41" hidden="1" x14ac:dyDescent="0.3">
      <c r="A17" s="2">
        <v>43497</v>
      </c>
      <c r="B17" s="1"/>
      <c r="C17" s="1"/>
      <c r="D17" s="1"/>
      <c r="E17" s="1">
        <v>69</v>
      </c>
      <c r="F17" s="1">
        <v>65</v>
      </c>
      <c r="G17" s="1">
        <v>59</v>
      </c>
      <c r="H17" s="1">
        <v>59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</row>
    <row r="18" spans="1:41" hidden="1" x14ac:dyDescent="0.3">
      <c r="A18" s="2">
        <v>43525</v>
      </c>
      <c r="B18" s="1"/>
      <c r="C18" s="1"/>
      <c r="D18" s="1"/>
      <c r="E18" s="1">
        <v>63</v>
      </c>
      <c r="F18" s="1">
        <v>58</v>
      </c>
      <c r="G18" s="1">
        <v>54</v>
      </c>
      <c r="H18" s="1">
        <v>54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>
        <v>41</v>
      </c>
      <c r="AL18" s="1">
        <v>43</v>
      </c>
      <c r="AM18" s="1">
        <v>15</v>
      </c>
      <c r="AN18" s="1">
        <v>17</v>
      </c>
      <c r="AO18" s="1"/>
    </row>
    <row r="19" spans="1:41" hidden="1" x14ac:dyDescent="0.3">
      <c r="A19" s="2">
        <v>43556</v>
      </c>
      <c r="B19" s="1"/>
      <c r="C19" s="1"/>
      <c r="D19" s="1"/>
      <c r="E19" s="1">
        <v>56</v>
      </c>
      <c r="F19" s="1">
        <v>49</v>
      </c>
      <c r="G19" s="1">
        <v>44</v>
      </c>
      <c r="H19" s="1">
        <v>45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>
        <v>43</v>
      </c>
      <c r="AN19" s="1">
        <v>44</v>
      </c>
      <c r="AO19" s="1"/>
    </row>
    <row r="20" spans="1:41" hidden="1" x14ac:dyDescent="0.3">
      <c r="A20" s="2">
        <v>43586</v>
      </c>
      <c r="B20" s="1"/>
      <c r="C20" s="1"/>
      <c r="D20" s="1"/>
      <c r="E20" s="1">
        <v>36</v>
      </c>
      <c r="F20" s="1">
        <v>34</v>
      </c>
      <c r="G20" s="1">
        <v>33</v>
      </c>
      <c r="H20" s="1">
        <v>31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>
        <v>29</v>
      </c>
      <c r="AN20" s="1">
        <v>29</v>
      </c>
      <c r="AO20" s="1"/>
    </row>
    <row r="21" spans="1:41" hidden="1" x14ac:dyDescent="0.3">
      <c r="A21" s="2">
        <v>43617</v>
      </c>
      <c r="B21" s="1"/>
      <c r="C21" s="1"/>
      <c r="D21" s="1"/>
      <c r="E21" s="1">
        <v>47</v>
      </c>
      <c r="F21" s="1">
        <v>46</v>
      </c>
      <c r="G21" s="1">
        <v>41</v>
      </c>
      <c r="H21" s="1">
        <v>39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>
        <v>34</v>
      </c>
      <c r="AN21" s="1">
        <v>32</v>
      </c>
      <c r="AO21" s="1"/>
    </row>
    <row r="22" spans="1:41" hidden="1" x14ac:dyDescent="0.3">
      <c r="A22" s="2">
        <v>43647</v>
      </c>
      <c r="B22" s="1"/>
      <c r="C22" s="1"/>
      <c r="D22" s="1"/>
      <c r="E22" s="1">
        <v>57</v>
      </c>
      <c r="F22" s="1">
        <v>55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>
        <v>60</v>
      </c>
      <c r="AN22" s="1">
        <v>58</v>
      </c>
      <c r="AO22" s="1"/>
    </row>
    <row r="23" spans="1:41" hidden="1" x14ac:dyDescent="0.3">
      <c r="A23" s="2">
        <v>43678</v>
      </c>
      <c r="B23" s="1"/>
      <c r="C23" s="1"/>
      <c r="D23" s="1"/>
      <c r="E23" s="1">
        <v>33</v>
      </c>
      <c r="F23" s="1">
        <v>33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>
        <v>19</v>
      </c>
      <c r="AN23" s="1">
        <v>16</v>
      </c>
      <c r="AO23" s="1"/>
    </row>
    <row r="24" spans="1:41" hidden="1" x14ac:dyDescent="0.3">
      <c r="A24" s="2">
        <v>43709</v>
      </c>
      <c r="B24" s="1"/>
      <c r="C24" s="1"/>
      <c r="D24" s="1"/>
      <c r="E24" s="1">
        <v>42</v>
      </c>
      <c r="F24" s="1">
        <v>42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>
        <v>30</v>
      </c>
      <c r="AL24" s="1">
        <v>36</v>
      </c>
      <c r="AM24" s="1">
        <v>32</v>
      </c>
      <c r="AN24" s="1">
        <v>29</v>
      </c>
      <c r="AO24" s="1"/>
    </row>
    <row r="25" spans="1:41" hidden="1" x14ac:dyDescent="0.3">
      <c r="A25" s="2">
        <v>43739</v>
      </c>
      <c r="B25" s="1"/>
      <c r="C25" s="1"/>
      <c r="D25" s="1"/>
      <c r="E25" s="1">
        <v>45</v>
      </c>
      <c r="F25" s="1">
        <v>33</v>
      </c>
      <c r="G25" s="1">
        <v>12</v>
      </c>
      <c r="H25" s="1">
        <v>12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>
        <v>22</v>
      </c>
      <c r="AL25" s="1">
        <v>28</v>
      </c>
      <c r="AM25" s="1">
        <v>27</v>
      </c>
      <c r="AN25" s="1">
        <v>25</v>
      </c>
      <c r="AO25" s="1"/>
    </row>
    <row r="26" spans="1:41" hidden="1" x14ac:dyDescent="0.3">
      <c r="A26" s="2">
        <v>43770</v>
      </c>
      <c r="B26" s="1"/>
      <c r="C26" s="1"/>
      <c r="D26" s="1"/>
      <c r="E26" s="1">
        <v>59</v>
      </c>
      <c r="F26" s="1">
        <v>57</v>
      </c>
      <c r="G26" s="1">
        <v>55</v>
      </c>
      <c r="H26" s="1">
        <v>55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>
        <v>51</v>
      </c>
      <c r="AL26" s="1">
        <v>50</v>
      </c>
      <c r="AM26" s="1">
        <v>49</v>
      </c>
      <c r="AN26" s="1">
        <v>45</v>
      </c>
      <c r="AO26" s="1"/>
    </row>
    <row r="27" spans="1:41" hidden="1" x14ac:dyDescent="0.3">
      <c r="A27" s="2">
        <v>43800</v>
      </c>
      <c r="B27" s="1"/>
      <c r="C27" s="1"/>
      <c r="D27" s="1"/>
      <c r="E27" s="1">
        <v>66</v>
      </c>
      <c r="F27" s="1">
        <v>66</v>
      </c>
      <c r="G27" s="1">
        <v>65</v>
      </c>
      <c r="H27" s="1">
        <v>66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>
        <v>72</v>
      </c>
      <c r="AL27" s="1">
        <v>72</v>
      </c>
      <c r="AM27" s="1">
        <v>67</v>
      </c>
      <c r="AN27" s="1">
        <v>64</v>
      </c>
      <c r="AO27" s="1"/>
    </row>
    <row r="28" spans="1:41" hidden="1" x14ac:dyDescent="0.3">
      <c r="A28" s="2">
        <v>43831</v>
      </c>
      <c r="B28" s="1"/>
      <c r="C28" s="1"/>
      <c r="D28" s="1"/>
      <c r="E28" s="1">
        <v>60</v>
      </c>
      <c r="F28" s="1">
        <v>58</v>
      </c>
      <c r="G28" s="1">
        <v>61</v>
      </c>
      <c r="H28" s="1">
        <v>61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>
        <v>58</v>
      </c>
      <c r="AL28" s="1">
        <v>57</v>
      </c>
      <c r="AM28" s="1">
        <v>55</v>
      </c>
      <c r="AN28" s="1">
        <v>53</v>
      </c>
      <c r="AO28" s="1"/>
    </row>
    <row r="29" spans="1:41" hidden="1" x14ac:dyDescent="0.3">
      <c r="A29" s="2">
        <v>43862</v>
      </c>
      <c r="B29" s="1"/>
      <c r="C29" s="1"/>
      <c r="D29" s="1"/>
      <c r="E29" s="1">
        <v>47</v>
      </c>
      <c r="F29" s="1">
        <v>41</v>
      </c>
      <c r="G29" s="1">
        <v>51</v>
      </c>
      <c r="H29" s="1">
        <v>49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>
        <v>49</v>
      </c>
      <c r="AL29" s="1">
        <v>51</v>
      </c>
      <c r="AM29" s="1">
        <v>45</v>
      </c>
      <c r="AN29" s="1">
        <v>42</v>
      </c>
      <c r="AO29" s="1"/>
    </row>
    <row r="30" spans="1:41" hidden="1" x14ac:dyDescent="0.3">
      <c r="A30" s="2">
        <v>43891</v>
      </c>
      <c r="B30" s="1"/>
      <c r="C30" s="1"/>
      <c r="D30" s="1"/>
      <c r="E30" s="1">
        <v>59</v>
      </c>
      <c r="F30" s="1">
        <v>55</v>
      </c>
      <c r="G30" s="1">
        <v>49</v>
      </c>
      <c r="H30" s="1">
        <v>50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>
        <v>50</v>
      </c>
      <c r="AL30" s="1">
        <v>51</v>
      </c>
      <c r="AM30" s="1">
        <v>47</v>
      </c>
      <c r="AN30" s="1">
        <v>45</v>
      </c>
      <c r="AO30" s="1"/>
    </row>
    <row r="31" spans="1:41" hidden="1" x14ac:dyDescent="0.3">
      <c r="A31" s="2">
        <v>43922</v>
      </c>
      <c r="B31" s="1"/>
      <c r="C31" s="1"/>
      <c r="D31" s="1"/>
      <c r="E31" s="1">
        <v>53</v>
      </c>
      <c r="F31" s="1">
        <v>51</v>
      </c>
      <c r="G31" s="1">
        <v>46</v>
      </c>
      <c r="H31" s="1">
        <v>46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>
        <v>40</v>
      </c>
      <c r="AL31" s="1">
        <v>161</v>
      </c>
      <c r="AM31" s="1">
        <v>38</v>
      </c>
      <c r="AN31" s="1">
        <v>37</v>
      </c>
      <c r="AO31" s="1"/>
    </row>
    <row r="32" spans="1:41" hidden="1" x14ac:dyDescent="0.3">
      <c r="A32" s="2">
        <v>43952</v>
      </c>
      <c r="B32" s="1"/>
      <c r="C32" s="1"/>
      <c r="D32" s="1"/>
      <c r="E32" s="1">
        <v>33</v>
      </c>
      <c r="F32" s="1">
        <v>29</v>
      </c>
      <c r="G32" s="1">
        <v>28</v>
      </c>
      <c r="H32" s="1">
        <v>27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>
        <v>25</v>
      </c>
      <c r="AL32" s="1">
        <v>27</v>
      </c>
      <c r="AM32" s="1">
        <v>23</v>
      </c>
      <c r="AN32" s="1">
        <v>22</v>
      </c>
      <c r="AO32" s="1"/>
    </row>
    <row r="33" spans="1:41" hidden="1" x14ac:dyDescent="0.3">
      <c r="A33" s="2">
        <v>43983</v>
      </c>
      <c r="B33" s="1"/>
      <c r="C33" s="1"/>
      <c r="D33" s="1"/>
      <c r="E33" s="1">
        <v>37</v>
      </c>
      <c r="F33" s="1">
        <v>32</v>
      </c>
      <c r="G33" s="1">
        <v>37</v>
      </c>
      <c r="H33" s="1">
        <v>37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>
        <v>32</v>
      </c>
      <c r="AL33" s="1">
        <v>29</v>
      </c>
      <c r="AM33" s="1">
        <v>26</v>
      </c>
      <c r="AN33" s="1">
        <v>24</v>
      </c>
      <c r="AO33" s="1"/>
    </row>
    <row r="34" spans="1:41" hidden="1" x14ac:dyDescent="0.3">
      <c r="A34" s="2">
        <v>44013</v>
      </c>
      <c r="B34" s="1"/>
      <c r="C34" s="1"/>
      <c r="D34" s="1"/>
      <c r="E34" s="1">
        <v>45</v>
      </c>
      <c r="F34" s="1">
        <v>37</v>
      </c>
      <c r="G34" s="1">
        <v>53</v>
      </c>
      <c r="H34" s="1">
        <v>53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>
        <v>44</v>
      </c>
      <c r="AL34" s="1">
        <v>40</v>
      </c>
      <c r="AM34" s="1">
        <v>40</v>
      </c>
      <c r="AN34" s="1">
        <v>35</v>
      </c>
      <c r="AO34" s="1"/>
    </row>
    <row r="35" spans="1:41" hidden="1" x14ac:dyDescent="0.3">
      <c r="A35" s="2">
        <v>44044</v>
      </c>
      <c r="B35" s="1"/>
      <c r="C35" s="1"/>
      <c r="D35" s="1"/>
      <c r="E35" s="1">
        <v>39</v>
      </c>
      <c r="F35" s="1">
        <v>31</v>
      </c>
      <c r="G35" s="1">
        <v>45</v>
      </c>
      <c r="H35" s="1">
        <v>43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>
        <v>43</v>
      </c>
      <c r="AH35" s="1">
        <v>45</v>
      </c>
      <c r="AI35" s="1">
        <v>46</v>
      </c>
      <c r="AJ35" s="1">
        <v>45</v>
      </c>
      <c r="AK35" s="1">
        <v>42</v>
      </c>
      <c r="AL35" s="1">
        <v>39</v>
      </c>
      <c r="AM35" s="1">
        <v>37</v>
      </c>
      <c r="AN35" s="1">
        <v>29</v>
      </c>
      <c r="AO35" s="1"/>
    </row>
    <row r="36" spans="1:41" hidden="1" x14ac:dyDescent="0.3">
      <c r="A36" s="2">
        <v>44075</v>
      </c>
      <c r="B36" s="1"/>
      <c r="C36" s="1"/>
      <c r="D36" s="1"/>
      <c r="E36" s="1">
        <v>27</v>
      </c>
      <c r="F36" s="1">
        <v>21</v>
      </c>
      <c r="G36" s="1">
        <v>33</v>
      </c>
      <c r="H36" s="1">
        <v>32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>
        <v>41</v>
      </c>
      <c r="AH36" s="1">
        <v>41</v>
      </c>
      <c r="AI36" s="1"/>
      <c r="AJ36" s="1"/>
      <c r="AK36" s="1">
        <v>26</v>
      </c>
      <c r="AL36" s="1">
        <v>31</v>
      </c>
      <c r="AM36" s="1">
        <v>24</v>
      </c>
      <c r="AN36" s="1">
        <v>17</v>
      </c>
      <c r="AO36" s="1"/>
    </row>
    <row r="37" spans="1:41" hidden="1" x14ac:dyDescent="0.3">
      <c r="A37" s="2">
        <v>44105</v>
      </c>
      <c r="B37" s="1"/>
      <c r="C37" s="1"/>
      <c r="D37" s="1"/>
      <c r="E37" s="1">
        <v>35</v>
      </c>
      <c r="F37" s="1">
        <v>22</v>
      </c>
      <c r="G37" s="1">
        <v>33</v>
      </c>
      <c r="H37" s="1">
        <v>33</v>
      </c>
      <c r="I37" s="1"/>
      <c r="J37" s="1"/>
      <c r="K37" s="1"/>
      <c r="L37" s="1"/>
      <c r="M37" s="1">
        <v>163</v>
      </c>
      <c r="N37" s="1">
        <v>160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>
        <v>26</v>
      </c>
      <c r="AH37" s="1">
        <v>30</v>
      </c>
      <c r="AI37" s="1"/>
      <c r="AJ37" s="1"/>
      <c r="AK37" s="1">
        <v>34</v>
      </c>
      <c r="AL37" s="1">
        <v>41</v>
      </c>
      <c r="AM37" s="1">
        <v>30</v>
      </c>
      <c r="AN37" s="1">
        <v>21</v>
      </c>
      <c r="AO37" s="1"/>
    </row>
    <row r="38" spans="1:41" hidden="1" x14ac:dyDescent="0.3">
      <c r="A38" s="2">
        <v>44136</v>
      </c>
      <c r="B38" s="1"/>
      <c r="C38" s="1"/>
      <c r="D38" s="1"/>
      <c r="E38" s="1">
        <v>45</v>
      </c>
      <c r="F38" s="1">
        <v>30</v>
      </c>
      <c r="G38" s="1">
        <v>52</v>
      </c>
      <c r="H38" s="1">
        <v>53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>
        <v>56</v>
      </c>
      <c r="AH38" s="1">
        <v>60</v>
      </c>
      <c r="AI38" s="1"/>
      <c r="AJ38" s="1"/>
      <c r="AK38" s="1">
        <v>55</v>
      </c>
      <c r="AL38" s="1">
        <v>54</v>
      </c>
      <c r="AM38" s="1">
        <v>55</v>
      </c>
      <c r="AN38" s="1">
        <v>41</v>
      </c>
      <c r="AO38" s="1"/>
    </row>
    <row r="39" spans="1:41" hidden="1" x14ac:dyDescent="0.3">
      <c r="A39" s="2">
        <v>44166</v>
      </c>
      <c r="B39" s="1"/>
      <c r="C39" s="1"/>
      <c r="D39" s="1"/>
      <c r="E39" s="1">
        <v>49</v>
      </c>
      <c r="F39" s="1">
        <v>29</v>
      </c>
      <c r="G39" s="1">
        <v>56</v>
      </c>
      <c r="H39" s="1">
        <v>57</v>
      </c>
      <c r="I39" s="1"/>
      <c r="J39" s="1"/>
      <c r="K39" s="1"/>
      <c r="L39" s="1"/>
      <c r="M39" s="1">
        <v>64</v>
      </c>
      <c r="N39" s="1">
        <v>62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>
        <v>73</v>
      </c>
      <c r="AH39" s="1">
        <v>81</v>
      </c>
      <c r="AI39" s="1"/>
      <c r="AJ39" s="1"/>
      <c r="AK39" s="1">
        <v>58</v>
      </c>
      <c r="AL39" s="1">
        <v>57</v>
      </c>
      <c r="AM39" s="1">
        <v>56</v>
      </c>
      <c r="AN39" s="1">
        <v>42</v>
      </c>
      <c r="AO39" s="1"/>
    </row>
    <row r="40" spans="1:41" hidden="1" x14ac:dyDescent="0.3">
      <c r="A40" s="2">
        <v>44197</v>
      </c>
      <c r="B40" s="1"/>
      <c r="C40" s="1"/>
      <c r="D40" s="1"/>
      <c r="E40" s="1">
        <v>54</v>
      </c>
      <c r="F40" s="1">
        <v>30</v>
      </c>
      <c r="G40" s="1">
        <v>58</v>
      </c>
      <c r="H40" s="1">
        <v>59</v>
      </c>
      <c r="I40" s="1"/>
      <c r="J40" s="1"/>
      <c r="K40" s="1"/>
      <c r="L40" s="1"/>
      <c r="M40" s="1">
        <v>55</v>
      </c>
      <c r="N40" s="1">
        <v>52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>
        <v>78</v>
      </c>
      <c r="AH40" s="1">
        <v>87</v>
      </c>
      <c r="AI40" s="1"/>
      <c r="AJ40" s="1"/>
      <c r="AK40" s="1">
        <v>67</v>
      </c>
      <c r="AL40" s="1">
        <v>66</v>
      </c>
      <c r="AM40" s="1">
        <v>65</v>
      </c>
      <c r="AN40" s="1">
        <v>54</v>
      </c>
      <c r="AO40" s="1"/>
    </row>
    <row r="41" spans="1:41" hidden="1" x14ac:dyDescent="0.3">
      <c r="A41" s="2">
        <v>44228</v>
      </c>
      <c r="B41" s="1"/>
      <c r="C41" s="1"/>
      <c r="D41" s="1"/>
      <c r="E41" s="1">
        <v>51</v>
      </c>
      <c r="F41" s="1">
        <v>26</v>
      </c>
      <c r="G41" s="1">
        <v>54</v>
      </c>
      <c r="H41" s="1">
        <v>54</v>
      </c>
      <c r="I41" s="1"/>
      <c r="J41" s="1"/>
      <c r="K41" s="1"/>
      <c r="L41" s="1"/>
      <c r="M41" s="1">
        <v>64</v>
      </c>
      <c r="N41" s="1">
        <v>60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>
        <v>68</v>
      </c>
      <c r="AH41" s="1">
        <v>79</v>
      </c>
      <c r="AI41" s="1"/>
      <c r="AJ41" s="1"/>
      <c r="AK41" s="1">
        <v>60</v>
      </c>
      <c r="AL41" s="1">
        <v>59</v>
      </c>
      <c r="AM41" s="1">
        <v>58</v>
      </c>
      <c r="AN41" s="1">
        <v>50</v>
      </c>
      <c r="AO41" s="1"/>
    </row>
    <row r="42" spans="1:41" hidden="1" x14ac:dyDescent="0.3">
      <c r="A42" s="2">
        <v>44256</v>
      </c>
      <c r="B42" s="1"/>
      <c r="C42" s="1"/>
      <c r="D42" s="1"/>
      <c r="E42" s="1">
        <v>39</v>
      </c>
      <c r="F42" s="1">
        <v>26</v>
      </c>
      <c r="G42" s="1">
        <v>45</v>
      </c>
      <c r="H42" s="1">
        <v>46</v>
      </c>
      <c r="I42" s="1"/>
      <c r="J42" s="1"/>
      <c r="K42" s="1"/>
      <c r="L42" s="1"/>
      <c r="M42" s="1">
        <v>61</v>
      </c>
      <c r="N42" s="1">
        <v>57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>
        <v>52</v>
      </c>
      <c r="AH42" s="1">
        <v>55</v>
      </c>
      <c r="AI42" s="1"/>
      <c r="AJ42" s="1"/>
      <c r="AK42" s="1">
        <v>43</v>
      </c>
      <c r="AL42" s="1">
        <v>41</v>
      </c>
      <c r="AM42" s="1">
        <v>44</v>
      </c>
      <c r="AN42" s="1">
        <v>30</v>
      </c>
      <c r="AO42" s="1"/>
    </row>
    <row r="43" spans="1:41" hidden="1" x14ac:dyDescent="0.3">
      <c r="A43" s="2">
        <v>44287</v>
      </c>
      <c r="B43" s="1"/>
      <c r="C43" s="1"/>
      <c r="D43" s="1"/>
      <c r="E43" s="1">
        <v>34</v>
      </c>
      <c r="F43" s="1">
        <v>23</v>
      </c>
      <c r="G43" s="1">
        <v>45</v>
      </c>
      <c r="H43" s="1">
        <v>46</v>
      </c>
      <c r="I43" s="1"/>
      <c r="J43" s="1"/>
      <c r="K43" s="1"/>
      <c r="L43" s="1"/>
      <c r="M43" s="1">
        <v>54</v>
      </c>
      <c r="N43" s="1">
        <v>50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>
        <v>31</v>
      </c>
      <c r="AH43" s="1">
        <v>34</v>
      </c>
      <c r="AI43" s="1"/>
      <c r="AJ43" s="1"/>
      <c r="AK43" s="1">
        <v>34</v>
      </c>
      <c r="AL43" s="1">
        <v>34</v>
      </c>
      <c r="AM43" s="1">
        <v>32</v>
      </c>
      <c r="AN43" s="1">
        <v>22</v>
      </c>
      <c r="AO43" s="1"/>
    </row>
    <row r="44" spans="1:41" hidden="1" x14ac:dyDescent="0.3">
      <c r="A44" s="2">
        <v>44317</v>
      </c>
      <c r="B44" s="1"/>
      <c r="C44" s="1"/>
      <c r="D44" s="1"/>
      <c r="E44" s="1">
        <v>24</v>
      </c>
      <c r="F44" s="1">
        <v>18</v>
      </c>
      <c r="G44" s="1">
        <v>36</v>
      </c>
      <c r="H44" s="1">
        <v>37</v>
      </c>
      <c r="I44" s="1"/>
      <c r="J44" s="1"/>
      <c r="K44" s="1"/>
      <c r="L44" s="1"/>
      <c r="M44" s="1">
        <v>52</v>
      </c>
      <c r="N44" s="1">
        <v>48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>
        <v>26</v>
      </c>
      <c r="AH44" s="1">
        <v>26</v>
      </c>
      <c r="AI44" s="1">
        <v>36</v>
      </c>
      <c r="AJ44" s="1">
        <v>36</v>
      </c>
      <c r="AK44" s="1">
        <v>31</v>
      </c>
      <c r="AL44" s="1">
        <v>31</v>
      </c>
      <c r="AM44" s="1">
        <v>32</v>
      </c>
      <c r="AN44" s="1">
        <v>21</v>
      </c>
      <c r="AO44" s="1"/>
    </row>
    <row r="45" spans="1:41" hidden="1" x14ac:dyDescent="0.3">
      <c r="A45" s="2">
        <v>44348</v>
      </c>
      <c r="B45" s="1"/>
      <c r="C45" s="1"/>
      <c r="D45" s="1"/>
      <c r="E45" s="1">
        <v>23</v>
      </c>
      <c r="F45" s="1">
        <v>16</v>
      </c>
      <c r="G45" s="1">
        <v>40</v>
      </c>
      <c r="H45" s="1">
        <v>40</v>
      </c>
      <c r="I45" s="1"/>
      <c r="J45" s="1"/>
      <c r="K45" s="1"/>
      <c r="L45" s="1"/>
      <c r="M45" s="1">
        <v>48</v>
      </c>
      <c r="N45" s="1">
        <v>43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>
        <v>30</v>
      </c>
      <c r="AH45" s="1">
        <v>31</v>
      </c>
      <c r="AI45" s="1">
        <v>28</v>
      </c>
      <c r="AJ45" s="1">
        <v>28</v>
      </c>
      <c r="AK45" s="1">
        <v>35</v>
      </c>
      <c r="AL45" s="1">
        <v>43</v>
      </c>
      <c r="AM45" s="1">
        <v>31</v>
      </c>
      <c r="AN45" s="1">
        <v>20</v>
      </c>
      <c r="AO45" s="1"/>
    </row>
    <row r="46" spans="1:41" hidden="1" x14ac:dyDescent="0.3">
      <c r="A46" s="2">
        <v>44378</v>
      </c>
      <c r="B46" s="1"/>
      <c r="C46" s="1"/>
      <c r="D46" s="1"/>
      <c r="E46" s="1">
        <v>53</v>
      </c>
      <c r="F46" s="1">
        <v>41</v>
      </c>
      <c r="G46" s="1">
        <v>63</v>
      </c>
      <c r="H46" s="1">
        <v>63</v>
      </c>
      <c r="I46" s="1"/>
      <c r="J46" s="1"/>
      <c r="K46" s="1"/>
      <c r="L46" s="1"/>
      <c r="M46" s="1">
        <v>73</v>
      </c>
      <c r="N46" s="1">
        <v>68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>
        <v>75</v>
      </c>
      <c r="AH46" s="1">
        <v>143</v>
      </c>
      <c r="AI46" s="1"/>
      <c r="AJ46" s="1"/>
      <c r="AK46" s="1">
        <v>74</v>
      </c>
      <c r="AL46" s="1">
        <v>77</v>
      </c>
      <c r="AM46" s="1"/>
      <c r="AN46" s="1"/>
      <c r="AO46" s="1"/>
    </row>
    <row r="47" spans="1:41" hidden="1" x14ac:dyDescent="0.3">
      <c r="A47" s="2">
        <v>44409</v>
      </c>
      <c r="B47" s="1"/>
      <c r="C47" s="1">
        <v>96</v>
      </c>
      <c r="D47" s="1">
        <v>99</v>
      </c>
      <c r="E47" s="1">
        <v>64</v>
      </c>
      <c r="F47" s="1">
        <v>61</v>
      </c>
      <c r="G47" s="1">
        <v>59</v>
      </c>
      <c r="H47" s="1">
        <v>61</v>
      </c>
      <c r="I47" s="1"/>
      <c r="J47" s="1"/>
      <c r="K47" s="1"/>
      <c r="L47" s="1"/>
      <c r="M47" s="1">
        <v>68</v>
      </c>
      <c r="N47" s="1">
        <v>63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>
        <v>62</v>
      </c>
      <c r="AH47" s="1">
        <v>176</v>
      </c>
      <c r="AI47" s="1"/>
      <c r="AJ47" s="1"/>
      <c r="AK47" s="1">
        <v>62</v>
      </c>
      <c r="AL47" s="1">
        <v>65</v>
      </c>
      <c r="AM47" s="1">
        <v>45</v>
      </c>
      <c r="AN47" s="1">
        <v>29</v>
      </c>
      <c r="AO47" s="1"/>
    </row>
    <row r="48" spans="1:41" hidden="1" x14ac:dyDescent="0.3">
      <c r="A48" s="2">
        <v>44440</v>
      </c>
      <c r="B48" s="1"/>
      <c r="C48" s="1">
        <v>49</v>
      </c>
      <c r="D48" s="1">
        <v>51</v>
      </c>
      <c r="E48" s="1">
        <v>33</v>
      </c>
      <c r="F48" s="1">
        <v>30</v>
      </c>
      <c r="G48" s="1">
        <v>30</v>
      </c>
      <c r="H48" s="1">
        <v>30</v>
      </c>
      <c r="I48" s="1"/>
      <c r="J48" s="1"/>
      <c r="K48" s="1"/>
      <c r="L48" s="1"/>
      <c r="M48" s="1">
        <v>23</v>
      </c>
      <c r="N48" s="1">
        <v>19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>
        <v>22</v>
      </c>
      <c r="AH48" s="1">
        <v>160</v>
      </c>
      <c r="AI48" s="1"/>
      <c r="AJ48" s="1"/>
      <c r="AK48" s="1">
        <v>28</v>
      </c>
      <c r="AL48" s="1">
        <v>35</v>
      </c>
      <c r="AM48" s="1">
        <v>27</v>
      </c>
      <c r="AN48" s="1">
        <v>16</v>
      </c>
      <c r="AO48" s="1"/>
    </row>
    <row r="49" spans="1:42" hidden="1" x14ac:dyDescent="0.3">
      <c r="A49" s="2">
        <v>44470</v>
      </c>
      <c r="B49" s="1"/>
      <c r="C49" s="1">
        <v>12</v>
      </c>
      <c r="D49" s="1">
        <v>12</v>
      </c>
      <c r="E49" s="1">
        <v>44</v>
      </c>
      <c r="F49" s="1">
        <v>40</v>
      </c>
      <c r="G49" s="1">
        <v>41</v>
      </c>
      <c r="H49" s="1">
        <v>41</v>
      </c>
      <c r="I49" s="1"/>
      <c r="J49" s="1"/>
      <c r="K49" s="1"/>
      <c r="L49" s="1"/>
      <c r="M49" s="1">
        <v>23</v>
      </c>
      <c r="N49" s="1">
        <v>18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>
        <v>24</v>
      </c>
      <c r="AH49" s="1">
        <v>24</v>
      </c>
      <c r="AI49" s="1"/>
      <c r="AJ49" s="1"/>
      <c r="AK49" s="1">
        <v>25</v>
      </c>
      <c r="AL49" s="1">
        <v>30</v>
      </c>
      <c r="AM49" s="1">
        <v>25</v>
      </c>
      <c r="AN49" s="1">
        <v>15</v>
      </c>
      <c r="AO49" s="1"/>
    </row>
    <row r="50" spans="1:42" hidden="1" x14ac:dyDescent="0.3">
      <c r="A50" s="2">
        <v>44501</v>
      </c>
      <c r="B50" s="1"/>
      <c r="C50" s="1">
        <v>24</v>
      </c>
      <c r="D50" s="1">
        <v>22</v>
      </c>
      <c r="E50" s="1">
        <v>45</v>
      </c>
      <c r="F50" s="1">
        <v>40</v>
      </c>
      <c r="G50" s="1">
        <v>37</v>
      </c>
      <c r="H50" s="1">
        <v>37</v>
      </c>
      <c r="I50" s="1"/>
      <c r="J50" s="1"/>
      <c r="K50" s="1"/>
      <c r="L50" s="1"/>
      <c r="M50" s="1">
        <v>28</v>
      </c>
      <c r="N50" s="1">
        <v>23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>
        <v>52</v>
      </c>
      <c r="AH50" s="1">
        <v>54</v>
      </c>
      <c r="AI50" s="1"/>
      <c r="AJ50" s="1"/>
      <c r="AK50" s="1">
        <v>29</v>
      </c>
      <c r="AL50" s="1">
        <v>31</v>
      </c>
      <c r="AM50" s="1">
        <v>28</v>
      </c>
      <c r="AN50" s="1">
        <v>19</v>
      </c>
      <c r="AO50" s="1"/>
    </row>
    <row r="51" spans="1:42" hidden="1" x14ac:dyDescent="0.3">
      <c r="A51" s="2">
        <v>44531</v>
      </c>
      <c r="B51" s="1"/>
      <c r="C51" s="1">
        <v>40</v>
      </c>
      <c r="D51" s="1">
        <v>33</v>
      </c>
      <c r="E51" s="1">
        <v>57</v>
      </c>
      <c r="F51" s="1">
        <v>53</v>
      </c>
      <c r="G51" s="1">
        <v>52</v>
      </c>
      <c r="H51" s="1">
        <v>50</v>
      </c>
      <c r="I51" s="1"/>
      <c r="J51" s="1"/>
      <c r="K51" s="1"/>
      <c r="L51" s="1"/>
      <c r="M51" s="1">
        <v>61</v>
      </c>
      <c r="N51" s="1">
        <v>55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>
        <v>63</v>
      </c>
      <c r="AH51" s="1">
        <v>69</v>
      </c>
      <c r="AI51" s="1"/>
      <c r="AJ51" s="1"/>
      <c r="AK51" s="1">
        <v>50</v>
      </c>
      <c r="AL51" s="1">
        <v>51</v>
      </c>
      <c r="AM51" s="1">
        <v>54</v>
      </c>
      <c r="AN51" s="1">
        <v>33</v>
      </c>
      <c r="AO51" s="1"/>
    </row>
    <row r="52" spans="1:42" hidden="1" x14ac:dyDescent="0.3">
      <c r="A52" s="2">
        <v>44562</v>
      </c>
      <c r="B52" s="1"/>
      <c r="C52" s="1">
        <v>26</v>
      </c>
      <c r="D52" s="1">
        <v>22</v>
      </c>
      <c r="E52" s="1">
        <v>53</v>
      </c>
      <c r="F52" s="1">
        <v>46</v>
      </c>
      <c r="G52" s="1">
        <v>36</v>
      </c>
      <c r="H52" s="1">
        <v>32</v>
      </c>
      <c r="I52" s="1"/>
      <c r="J52" s="1"/>
      <c r="K52" s="1"/>
      <c r="L52" s="1"/>
      <c r="M52" s="1">
        <v>57</v>
      </c>
      <c r="N52" s="1">
        <v>50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>
        <v>13</v>
      </c>
      <c r="AD52" s="1">
        <v>15</v>
      </c>
      <c r="AE52" s="1"/>
      <c r="AF52" s="1"/>
      <c r="AG52" s="1">
        <v>73</v>
      </c>
      <c r="AH52" s="1">
        <v>78</v>
      </c>
      <c r="AI52" s="1"/>
      <c r="AJ52" s="1"/>
      <c r="AK52" s="1">
        <v>44</v>
      </c>
      <c r="AL52" s="1">
        <v>46</v>
      </c>
      <c r="AM52" s="1">
        <v>39</v>
      </c>
      <c r="AN52" s="1">
        <v>27</v>
      </c>
      <c r="AO52" s="1"/>
    </row>
    <row r="53" spans="1:42" hidden="1" x14ac:dyDescent="0.3">
      <c r="A53" s="2">
        <v>44593</v>
      </c>
      <c r="B53" s="1"/>
      <c r="C53" s="1">
        <v>26</v>
      </c>
      <c r="D53" s="1">
        <v>23</v>
      </c>
      <c r="E53" s="1">
        <v>52</v>
      </c>
      <c r="F53" s="1">
        <v>44</v>
      </c>
      <c r="G53" s="1">
        <v>41</v>
      </c>
      <c r="H53" s="1">
        <v>38</v>
      </c>
      <c r="I53" s="1"/>
      <c r="J53" s="1"/>
      <c r="K53" s="1"/>
      <c r="L53" s="1"/>
      <c r="M53" s="1">
        <v>56</v>
      </c>
      <c r="N53" s="1">
        <v>48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>
        <v>10</v>
      </c>
      <c r="AD53" s="1">
        <v>11</v>
      </c>
      <c r="AE53" s="1"/>
      <c r="AF53" s="1"/>
      <c r="AG53" s="1">
        <v>79</v>
      </c>
      <c r="AH53" s="1">
        <v>86</v>
      </c>
      <c r="AI53" s="1"/>
      <c r="AJ53" s="1"/>
      <c r="AK53" s="1">
        <v>42</v>
      </c>
      <c r="AL53" s="1">
        <v>43</v>
      </c>
      <c r="AM53" s="1">
        <v>34</v>
      </c>
      <c r="AN53" s="1">
        <v>29</v>
      </c>
      <c r="AO53" s="1"/>
    </row>
    <row r="54" spans="1:42" hidden="1" x14ac:dyDescent="0.3">
      <c r="A54" s="2">
        <v>44621</v>
      </c>
      <c r="B54" s="1"/>
      <c r="C54" s="1">
        <v>27</v>
      </c>
      <c r="D54" s="1">
        <v>24</v>
      </c>
      <c r="E54" s="1">
        <v>43</v>
      </c>
      <c r="F54" s="1">
        <v>37</v>
      </c>
      <c r="G54" s="1">
        <v>36</v>
      </c>
      <c r="H54" s="1">
        <v>33</v>
      </c>
      <c r="I54" s="1"/>
      <c r="J54" s="1"/>
      <c r="K54" s="1"/>
      <c r="L54" s="1"/>
      <c r="M54" s="1">
        <v>52</v>
      </c>
      <c r="N54" s="1">
        <v>44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>
        <v>6</v>
      </c>
      <c r="AD54" s="1">
        <v>6</v>
      </c>
      <c r="AE54" s="1"/>
      <c r="AF54" s="1"/>
      <c r="AG54" s="1">
        <v>64</v>
      </c>
      <c r="AH54" s="1">
        <v>69</v>
      </c>
      <c r="AI54" s="1"/>
      <c r="AJ54" s="1"/>
      <c r="AK54" s="1">
        <v>37</v>
      </c>
      <c r="AL54" s="1">
        <v>39</v>
      </c>
      <c r="AM54" s="1">
        <v>33</v>
      </c>
      <c r="AN54" s="1">
        <v>26</v>
      </c>
      <c r="AO54" s="1"/>
    </row>
    <row r="55" spans="1:42" hidden="1" x14ac:dyDescent="0.3">
      <c r="A55" s="2">
        <v>44652</v>
      </c>
      <c r="B55" s="1"/>
      <c r="C55" s="1">
        <v>21</v>
      </c>
      <c r="D55" s="1">
        <v>19</v>
      </c>
      <c r="E55" s="1">
        <v>36</v>
      </c>
      <c r="F55" s="1">
        <v>32</v>
      </c>
      <c r="G55" s="1">
        <v>28</v>
      </c>
      <c r="H55" s="1">
        <v>26</v>
      </c>
      <c r="I55" s="1"/>
      <c r="J55" s="1"/>
      <c r="K55" s="1"/>
      <c r="L55" s="1"/>
      <c r="M55" s="1">
        <v>42</v>
      </c>
      <c r="N55" s="1">
        <v>36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>
        <v>4</v>
      </c>
      <c r="AD55" s="1">
        <v>4</v>
      </c>
      <c r="AE55" s="1"/>
      <c r="AF55" s="1"/>
      <c r="AG55" s="1">
        <v>31</v>
      </c>
      <c r="AH55" s="1">
        <v>35</v>
      </c>
      <c r="AI55" s="1"/>
      <c r="AJ55" s="1"/>
      <c r="AK55" s="1">
        <v>28</v>
      </c>
      <c r="AL55" s="1">
        <v>27</v>
      </c>
      <c r="AM55" s="1">
        <v>24</v>
      </c>
      <c r="AN55" s="1">
        <v>16</v>
      </c>
      <c r="AO55" s="1"/>
    </row>
    <row r="56" spans="1:42" hidden="1" x14ac:dyDescent="0.3">
      <c r="A56" s="2">
        <v>44682</v>
      </c>
      <c r="B56" s="1"/>
      <c r="C56" s="1">
        <v>29</v>
      </c>
      <c r="D56" s="1">
        <v>28</v>
      </c>
      <c r="E56" s="1">
        <v>43</v>
      </c>
      <c r="F56" s="1">
        <v>39</v>
      </c>
      <c r="G56" s="1">
        <v>39</v>
      </c>
      <c r="H56" s="1">
        <v>40</v>
      </c>
      <c r="I56" s="1"/>
      <c r="J56" s="1"/>
      <c r="K56" s="1"/>
      <c r="L56" s="1"/>
      <c r="M56" s="1">
        <v>47</v>
      </c>
      <c r="N56" s="1">
        <v>42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>
        <v>7</v>
      </c>
      <c r="AD56" s="1">
        <v>5</v>
      </c>
      <c r="AE56" s="1"/>
      <c r="AF56" s="1"/>
      <c r="AG56" s="1">
        <v>18</v>
      </c>
      <c r="AH56" s="1">
        <v>19</v>
      </c>
      <c r="AI56" s="1"/>
      <c r="AJ56" s="1"/>
      <c r="AK56" s="1"/>
      <c r="AL56" s="1"/>
      <c r="AM56" s="1">
        <v>33</v>
      </c>
      <c r="AN56" s="1">
        <v>15</v>
      </c>
      <c r="AO56" s="1">
        <v>29</v>
      </c>
      <c r="AP56">
        <v>26</v>
      </c>
    </row>
    <row r="57" spans="1:42" hidden="1" x14ac:dyDescent="0.3">
      <c r="A57" s="2">
        <v>44713</v>
      </c>
      <c r="B57" s="1"/>
      <c r="C57" s="1">
        <v>16</v>
      </c>
      <c r="D57" s="1">
        <v>17</v>
      </c>
      <c r="E57" s="1">
        <v>35</v>
      </c>
      <c r="F57" s="1">
        <v>30</v>
      </c>
      <c r="G57" s="1">
        <v>28</v>
      </c>
      <c r="H57" s="1">
        <v>30</v>
      </c>
      <c r="I57" s="1"/>
      <c r="J57" s="1"/>
      <c r="K57" s="1"/>
      <c r="L57" s="1"/>
      <c r="M57" s="1">
        <v>41</v>
      </c>
      <c r="N57" s="1">
        <v>37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>
        <v>9</v>
      </c>
      <c r="AD57" s="1">
        <v>7</v>
      </c>
      <c r="AE57" s="1"/>
      <c r="AF57" s="1"/>
      <c r="AG57" s="1">
        <v>23</v>
      </c>
      <c r="AH57" s="1">
        <v>23</v>
      </c>
      <c r="AI57" s="1"/>
      <c r="AJ57" s="1"/>
      <c r="AK57" s="1">
        <v>37</v>
      </c>
      <c r="AL57" s="1">
        <v>60</v>
      </c>
      <c r="AM57" s="1">
        <v>28</v>
      </c>
      <c r="AN57" s="1">
        <v>18</v>
      </c>
      <c r="AO57" s="1">
        <v>34</v>
      </c>
      <c r="AP57">
        <v>31</v>
      </c>
    </row>
    <row r="58" spans="1:42" hidden="1" x14ac:dyDescent="0.3">
      <c r="A58" s="2">
        <v>44743</v>
      </c>
      <c r="B58" s="1"/>
      <c r="C58" s="1">
        <v>21</v>
      </c>
      <c r="D58" s="1">
        <v>24</v>
      </c>
      <c r="E58" s="1">
        <v>44</v>
      </c>
      <c r="F58" s="1">
        <v>36</v>
      </c>
      <c r="G58" s="1">
        <v>36</v>
      </c>
      <c r="H58" s="1">
        <v>588</v>
      </c>
      <c r="I58" s="1"/>
      <c r="J58" s="1"/>
      <c r="K58" s="1"/>
      <c r="L58" s="1"/>
      <c r="M58" s="1">
        <v>199</v>
      </c>
      <c r="N58" s="1">
        <v>41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>
        <v>13</v>
      </c>
      <c r="AD58" s="1">
        <v>11</v>
      </c>
      <c r="AE58" s="1"/>
      <c r="AF58" s="1"/>
      <c r="AG58" s="1"/>
      <c r="AH58" s="1"/>
      <c r="AI58" s="1"/>
      <c r="AJ58" s="1"/>
      <c r="AK58" s="1">
        <v>36</v>
      </c>
      <c r="AL58" s="1">
        <v>52</v>
      </c>
      <c r="AM58" s="1">
        <v>38</v>
      </c>
      <c r="AN58" s="1">
        <v>26</v>
      </c>
      <c r="AO58" s="1">
        <v>45</v>
      </c>
      <c r="AP58">
        <v>42</v>
      </c>
    </row>
    <row r="59" spans="1:42" hidden="1" x14ac:dyDescent="0.3">
      <c r="A59" s="2">
        <v>44774</v>
      </c>
      <c r="B59" s="1"/>
      <c r="C59" s="1">
        <v>20</v>
      </c>
      <c r="D59" s="1">
        <v>23</v>
      </c>
      <c r="E59" s="1">
        <v>41</v>
      </c>
      <c r="F59" s="1">
        <v>32</v>
      </c>
      <c r="G59" s="1">
        <v>33</v>
      </c>
      <c r="H59" s="1">
        <v>38</v>
      </c>
      <c r="I59" s="1"/>
      <c r="J59" s="1"/>
      <c r="K59" s="1"/>
      <c r="L59" s="1"/>
      <c r="M59" s="1">
        <v>45</v>
      </c>
      <c r="N59" s="1">
        <v>40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>
        <v>13</v>
      </c>
      <c r="AD59" s="1">
        <v>11</v>
      </c>
      <c r="AE59" s="1"/>
      <c r="AF59" s="1"/>
      <c r="AG59" s="1"/>
      <c r="AH59" s="1"/>
      <c r="AI59" s="1"/>
      <c r="AJ59" s="1"/>
      <c r="AK59" s="1">
        <v>31</v>
      </c>
      <c r="AL59" s="1">
        <v>42</v>
      </c>
      <c r="AM59" s="1">
        <v>32</v>
      </c>
      <c r="AN59" s="1">
        <v>21</v>
      </c>
      <c r="AO59" s="1">
        <v>36</v>
      </c>
      <c r="AP59">
        <v>33</v>
      </c>
    </row>
    <row r="60" spans="1:42" hidden="1" x14ac:dyDescent="0.3">
      <c r="A60" s="2">
        <v>44805</v>
      </c>
      <c r="B60" s="1"/>
      <c r="C60" s="1">
        <v>16</v>
      </c>
      <c r="D60" s="1">
        <v>19</v>
      </c>
      <c r="E60" s="1">
        <v>35</v>
      </c>
      <c r="F60" s="1">
        <v>28</v>
      </c>
      <c r="G60" s="1">
        <v>29</v>
      </c>
      <c r="H60" s="1">
        <v>34</v>
      </c>
      <c r="I60" s="1"/>
      <c r="J60" s="1"/>
      <c r="K60" s="1"/>
      <c r="L60" s="1"/>
      <c r="M60" s="1">
        <v>41</v>
      </c>
      <c r="N60" s="1">
        <v>1812</v>
      </c>
      <c r="O60" s="1"/>
      <c r="P60" s="1"/>
      <c r="Q60" s="1"/>
      <c r="R60" s="1"/>
      <c r="S60" s="1"/>
      <c r="T60" s="1"/>
      <c r="U60" s="1">
        <v>29</v>
      </c>
      <c r="V60" s="1">
        <v>30</v>
      </c>
      <c r="W60" s="1"/>
      <c r="X60" s="1"/>
      <c r="Y60" s="1"/>
      <c r="Z60" s="1"/>
      <c r="AA60" s="1"/>
      <c r="AB60" s="1"/>
      <c r="AC60" s="1">
        <v>11</v>
      </c>
      <c r="AD60" s="1">
        <v>10</v>
      </c>
      <c r="AE60" s="1"/>
      <c r="AF60" s="1"/>
      <c r="AG60" s="1">
        <v>27</v>
      </c>
      <c r="AH60" s="1">
        <v>10</v>
      </c>
      <c r="AI60" s="1">
        <v>19</v>
      </c>
      <c r="AJ60" s="1">
        <v>1</v>
      </c>
      <c r="AK60" s="1">
        <v>32</v>
      </c>
      <c r="AL60" s="1">
        <v>40</v>
      </c>
      <c r="AM60" s="1">
        <v>30</v>
      </c>
      <c r="AN60" s="1">
        <v>20</v>
      </c>
      <c r="AO60" s="1">
        <v>31</v>
      </c>
      <c r="AP60">
        <v>35</v>
      </c>
    </row>
    <row r="61" spans="1:42" hidden="1" x14ac:dyDescent="0.3">
      <c r="A61" s="2">
        <v>44835</v>
      </c>
      <c r="B61" s="1"/>
      <c r="C61" s="1">
        <v>26</v>
      </c>
      <c r="D61" s="1">
        <v>29</v>
      </c>
      <c r="E61" s="1">
        <v>48</v>
      </c>
      <c r="F61" s="1">
        <v>38</v>
      </c>
      <c r="G61" s="1">
        <v>39</v>
      </c>
      <c r="H61" s="1">
        <v>45</v>
      </c>
      <c r="I61" s="1"/>
      <c r="J61" s="1"/>
      <c r="K61" s="1"/>
      <c r="L61" s="1"/>
      <c r="M61" s="1">
        <v>53</v>
      </c>
      <c r="N61" s="1">
        <v>2392</v>
      </c>
      <c r="O61" s="1"/>
      <c r="P61" s="1"/>
      <c r="Q61" s="1"/>
      <c r="R61" s="1"/>
      <c r="S61" s="1"/>
      <c r="T61" s="1"/>
      <c r="U61" s="1">
        <v>52</v>
      </c>
      <c r="V61" s="1">
        <v>54</v>
      </c>
      <c r="W61" s="1"/>
      <c r="X61" s="1"/>
      <c r="Y61" s="1"/>
      <c r="Z61" s="1"/>
      <c r="AA61" s="1"/>
      <c r="AB61" s="1"/>
      <c r="AC61" s="1">
        <v>17</v>
      </c>
      <c r="AD61" s="1">
        <v>17</v>
      </c>
      <c r="AE61" s="1">
        <v>32</v>
      </c>
      <c r="AF61" s="1">
        <v>29</v>
      </c>
      <c r="AG61" s="1">
        <v>125</v>
      </c>
      <c r="AH61" s="1">
        <v>32</v>
      </c>
      <c r="AI61" s="1">
        <v>47</v>
      </c>
      <c r="AJ61" s="1">
        <v>6</v>
      </c>
      <c r="AK61" s="1">
        <v>40</v>
      </c>
      <c r="AL61" s="1">
        <v>42</v>
      </c>
      <c r="AM61" s="1">
        <v>38</v>
      </c>
      <c r="AN61" s="1">
        <v>31</v>
      </c>
      <c r="AO61" s="1">
        <v>32</v>
      </c>
      <c r="AP61">
        <v>43</v>
      </c>
    </row>
    <row r="62" spans="1:42" hidden="1" x14ac:dyDescent="0.3">
      <c r="A62" s="2">
        <v>44866</v>
      </c>
      <c r="B62" s="1"/>
      <c r="C62" s="1">
        <v>37</v>
      </c>
      <c r="D62" s="1">
        <v>34</v>
      </c>
      <c r="E62" s="1">
        <v>54</v>
      </c>
      <c r="F62" s="1">
        <v>42</v>
      </c>
      <c r="G62" s="1">
        <v>42</v>
      </c>
      <c r="H62" s="1">
        <v>49</v>
      </c>
      <c r="I62" s="1"/>
      <c r="J62" s="1"/>
      <c r="K62" s="1"/>
      <c r="L62" s="1"/>
      <c r="M62" s="1">
        <v>58</v>
      </c>
      <c r="N62" s="1">
        <v>2503</v>
      </c>
      <c r="O62" s="1"/>
      <c r="P62" s="1"/>
      <c r="Q62" s="1"/>
      <c r="R62" s="1"/>
      <c r="S62" s="1"/>
      <c r="T62" s="1"/>
      <c r="U62" s="1">
        <v>59</v>
      </c>
      <c r="V62" s="1">
        <v>61</v>
      </c>
      <c r="W62" s="1"/>
      <c r="X62" s="1"/>
      <c r="Y62" s="1"/>
      <c r="Z62" s="1"/>
      <c r="AA62" s="1"/>
      <c r="AB62" s="1"/>
      <c r="AC62" s="1">
        <v>15</v>
      </c>
      <c r="AD62" s="1">
        <v>15</v>
      </c>
      <c r="AE62" s="1">
        <v>39</v>
      </c>
      <c r="AF62" s="1">
        <v>35</v>
      </c>
      <c r="AG62" s="1">
        <v>521</v>
      </c>
      <c r="AH62" s="1">
        <v>59</v>
      </c>
      <c r="AI62" s="1">
        <v>54</v>
      </c>
      <c r="AJ62" s="1">
        <v>6</v>
      </c>
      <c r="AK62" s="1">
        <v>48</v>
      </c>
      <c r="AL62" s="1">
        <v>49</v>
      </c>
      <c r="AM62" s="1">
        <v>37</v>
      </c>
      <c r="AN62" s="1">
        <v>38</v>
      </c>
      <c r="AO62" s="1">
        <v>31</v>
      </c>
      <c r="AP62">
        <v>50</v>
      </c>
    </row>
    <row r="63" spans="1:42" hidden="1" x14ac:dyDescent="0.3">
      <c r="A63" s="2">
        <v>44896</v>
      </c>
      <c r="B63" s="1"/>
      <c r="C63" s="1">
        <v>36</v>
      </c>
      <c r="D63" s="1">
        <v>30</v>
      </c>
      <c r="E63" s="1">
        <v>57</v>
      </c>
      <c r="F63" s="1">
        <v>45</v>
      </c>
      <c r="G63" s="1">
        <v>38</v>
      </c>
      <c r="H63" s="1">
        <v>49</v>
      </c>
      <c r="I63" s="1"/>
      <c r="J63" s="1"/>
      <c r="K63" s="1"/>
      <c r="L63" s="1"/>
      <c r="M63" s="1">
        <v>60</v>
      </c>
      <c r="N63" s="1">
        <v>2753</v>
      </c>
      <c r="O63" s="1"/>
      <c r="P63" s="1"/>
      <c r="Q63" s="1"/>
      <c r="R63" s="1"/>
      <c r="S63" s="1"/>
      <c r="T63" s="1"/>
      <c r="U63" s="1">
        <v>61</v>
      </c>
      <c r="V63" s="1">
        <v>63</v>
      </c>
      <c r="W63" s="1"/>
      <c r="X63" s="1"/>
      <c r="Y63" s="1"/>
      <c r="Z63" s="1"/>
      <c r="AA63" s="1"/>
      <c r="AB63" s="1"/>
      <c r="AC63" s="1">
        <v>14</v>
      </c>
      <c r="AD63" s="1">
        <v>15</v>
      </c>
      <c r="AE63" s="1">
        <v>38</v>
      </c>
      <c r="AF63" s="1">
        <v>32</v>
      </c>
      <c r="AG63" s="1">
        <v>800</v>
      </c>
      <c r="AH63" s="1">
        <v>56</v>
      </c>
      <c r="AI63" s="1">
        <v>54</v>
      </c>
      <c r="AJ63" s="1">
        <v>8</v>
      </c>
      <c r="AK63" s="1">
        <v>50</v>
      </c>
      <c r="AL63" s="1">
        <v>47</v>
      </c>
      <c r="AM63" s="1"/>
      <c r="AN63" s="1"/>
      <c r="AO63" s="1">
        <v>25</v>
      </c>
      <c r="AP63">
        <v>42</v>
      </c>
    </row>
    <row r="64" spans="1:42" hidden="1" x14ac:dyDescent="0.3">
      <c r="A64" s="2">
        <v>44927</v>
      </c>
      <c r="B64" s="1"/>
      <c r="C64" s="1">
        <v>49</v>
      </c>
      <c r="D64" s="1">
        <v>38</v>
      </c>
      <c r="E64" s="1">
        <v>63</v>
      </c>
      <c r="F64" s="1">
        <v>52</v>
      </c>
      <c r="G64" s="1">
        <v>46</v>
      </c>
      <c r="H64" s="1">
        <v>56</v>
      </c>
      <c r="I64" s="1"/>
      <c r="J64" s="1"/>
      <c r="K64" s="1"/>
      <c r="L64" s="1"/>
      <c r="M64" s="1">
        <v>65</v>
      </c>
      <c r="N64" s="1">
        <v>2648</v>
      </c>
      <c r="O64" s="1"/>
      <c r="P64" s="1"/>
      <c r="Q64" s="1"/>
      <c r="R64" s="1"/>
      <c r="S64" s="1"/>
      <c r="T64" s="1"/>
      <c r="U64" s="1">
        <v>71</v>
      </c>
      <c r="V64" s="1">
        <v>74</v>
      </c>
      <c r="W64" s="1"/>
      <c r="X64" s="1"/>
      <c r="Y64" s="1"/>
      <c r="Z64" s="1"/>
      <c r="AA64" s="1"/>
      <c r="AB64" s="1"/>
      <c r="AC64" s="1">
        <v>25</v>
      </c>
      <c r="AD64" s="1">
        <v>26</v>
      </c>
      <c r="AE64" s="1">
        <v>59</v>
      </c>
      <c r="AF64" s="1">
        <v>55</v>
      </c>
      <c r="AG64" s="1">
        <v>183</v>
      </c>
      <c r="AH64" s="1">
        <v>65</v>
      </c>
      <c r="AI64" s="1">
        <v>69</v>
      </c>
      <c r="AJ64" s="1">
        <v>12</v>
      </c>
      <c r="AK64" s="1"/>
      <c r="AL64" s="1"/>
      <c r="AM64" s="1">
        <v>53</v>
      </c>
      <c r="AN64" s="1">
        <v>41</v>
      </c>
      <c r="AO64" s="1">
        <v>47</v>
      </c>
      <c r="AP64">
        <v>63</v>
      </c>
    </row>
    <row r="65" spans="1:42" hidden="1" x14ac:dyDescent="0.3">
      <c r="A65" s="2">
        <v>44958</v>
      </c>
      <c r="B65" s="1"/>
      <c r="C65" s="1">
        <v>25</v>
      </c>
      <c r="D65" s="1">
        <v>20</v>
      </c>
      <c r="E65" s="1">
        <v>46</v>
      </c>
      <c r="F65" s="1">
        <v>33</v>
      </c>
      <c r="G65" s="1">
        <v>30</v>
      </c>
      <c r="H65" s="1">
        <v>37</v>
      </c>
      <c r="I65" s="1"/>
      <c r="J65" s="1"/>
      <c r="K65" s="1"/>
      <c r="L65" s="1"/>
      <c r="M65" s="1">
        <v>52</v>
      </c>
      <c r="N65" s="1">
        <v>2631</v>
      </c>
      <c r="O65" s="1"/>
      <c r="P65" s="1"/>
      <c r="Q65" s="1"/>
      <c r="R65" s="1"/>
      <c r="S65" s="1">
        <v>55</v>
      </c>
      <c r="T65" s="1">
        <v>53</v>
      </c>
      <c r="U65" s="1">
        <v>54</v>
      </c>
      <c r="V65" s="1">
        <v>55</v>
      </c>
      <c r="W65" s="1"/>
      <c r="X65" s="1"/>
      <c r="Y65" s="1"/>
      <c r="Z65" s="1"/>
      <c r="AA65" s="1"/>
      <c r="AB65" s="1"/>
      <c r="AC65" s="1">
        <v>16</v>
      </c>
      <c r="AD65" s="1">
        <v>15</v>
      </c>
      <c r="AE65" s="1">
        <v>87</v>
      </c>
      <c r="AF65" s="1">
        <v>79</v>
      </c>
      <c r="AG65" s="1">
        <v>179</v>
      </c>
      <c r="AH65" s="1">
        <v>48</v>
      </c>
      <c r="AI65" s="1">
        <v>57</v>
      </c>
      <c r="AJ65" s="1">
        <v>8</v>
      </c>
      <c r="AK65" s="1"/>
      <c r="AL65" s="1"/>
      <c r="AM65" s="1">
        <v>55</v>
      </c>
      <c r="AN65" s="1">
        <v>43</v>
      </c>
      <c r="AO65" s="1">
        <v>34</v>
      </c>
      <c r="AP65">
        <v>50</v>
      </c>
    </row>
    <row r="66" spans="1:42" hidden="1" x14ac:dyDescent="0.3">
      <c r="A66" s="2">
        <v>44986</v>
      </c>
      <c r="B66" s="1"/>
      <c r="C66" s="1">
        <v>31</v>
      </c>
      <c r="D66" s="1">
        <v>25</v>
      </c>
      <c r="E66" s="1">
        <v>51</v>
      </c>
      <c r="F66" s="1">
        <v>37</v>
      </c>
      <c r="G66" s="1">
        <v>33</v>
      </c>
      <c r="H66" s="1">
        <v>40</v>
      </c>
      <c r="I66" s="1"/>
      <c r="J66" s="1"/>
      <c r="K66" s="1"/>
      <c r="L66" s="1"/>
      <c r="M66" s="1">
        <v>55</v>
      </c>
      <c r="N66" s="1">
        <v>2501</v>
      </c>
      <c r="O66" s="1"/>
      <c r="P66" s="1"/>
      <c r="Q66" s="1"/>
      <c r="R66" s="1"/>
      <c r="S66" s="1">
        <v>61</v>
      </c>
      <c r="T66" s="1">
        <v>59</v>
      </c>
      <c r="U66" s="1">
        <v>57</v>
      </c>
      <c r="V66" s="1">
        <v>58</v>
      </c>
      <c r="W66" s="1"/>
      <c r="X66" s="1"/>
      <c r="Y66" s="1"/>
      <c r="Z66" s="1"/>
      <c r="AA66" s="1"/>
      <c r="AB66" s="1"/>
      <c r="AC66" s="1">
        <v>6</v>
      </c>
      <c r="AD66" s="1">
        <v>9</v>
      </c>
      <c r="AE66" s="1">
        <v>36</v>
      </c>
      <c r="AF66" s="1">
        <v>31</v>
      </c>
      <c r="AG66" s="1">
        <v>169</v>
      </c>
      <c r="AH66" s="1">
        <v>38</v>
      </c>
      <c r="AI66" s="1">
        <v>48</v>
      </c>
      <c r="AJ66" s="1">
        <v>6</v>
      </c>
      <c r="AK66" s="1"/>
      <c r="AL66" s="1"/>
      <c r="AM66" s="1"/>
      <c r="AN66" s="1"/>
      <c r="AO66" s="1">
        <v>31</v>
      </c>
      <c r="AP66">
        <v>39</v>
      </c>
    </row>
    <row r="67" spans="1:42" hidden="1" x14ac:dyDescent="0.3">
      <c r="A67" s="2">
        <v>45017</v>
      </c>
      <c r="B67" s="1"/>
      <c r="C67" s="1">
        <v>24</v>
      </c>
      <c r="D67" s="1">
        <v>22</v>
      </c>
      <c r="E67" s="1">
        <v>41</v>
      </c>
      <c r="F67" s="1">
        <v>30</v>
      </c>
      <c r="G67" s="1">
        <v>30</v>
      </c>
      <c r="H67" s="1">
        <v>34</v>
      </c>
      <c r="I67" s="1"/>
      <c r="J67" s="1"/>
      <c r="K67" s="1"/>
      <c r="L67" s="1"/>
      <c r="M67" s="1">
        <v>44</v>
      </c>
      <c r="N67" s="1">
        <v>2400</v>
      </c>
      <c r="O67" s="1"/>
      <c r="P67" s="1"/>
      <c r="Q67" s="1"/>
      <c r="R67" s="1"/>
      <c r="S67" s="1">
        <v>47</v>
      </c>
      <c r="T67" s="1">
        <v>45</v>
      </c>
      <c r="U67" s="1">
        <v>48</v>
      </c>
      <c r="V67" s="1">
        <v>49</v>
      </c>
      <c r="W67" s="1"/>
      <c r="X67" s="1"/>
      <c r="Y67" s="1"/>
      <c r="Z67" s="1"/>
      <c r="AA67" s="1"/>
      <c r="AB67" s="1"/>
      <c r="AC67" s="1">
        <v>4</v>
      </c>
      <c r="AD67" s="1">
        <v>8</v>
      </c>
      <c r="AE67" s="1">
        <v>38</v>
      </c>
      <c r="AF67" s="1">
        <v>34</v>
      </c>
      <c r="AG67" s="1">
        <v>164</v>
      </c>
      <c r="AH67" s="1">
        <v>27</v>
      </c>
      <c r="AI67" s="1">
        <v>34</v>
      </c>
      <c r="AJ67" s="1">
        <v>6</v>
      </c>
      <c r="AK67" s="1"/>
      <c r="AL67" s="1"/>
      <c r="AM67" s="1"/>
      <c r="AN67" s="1"/>
      <c r="AO67" s="1">
        <v>26</v>
      </c>
      <c r="AP67">
        <v>30</v>
      </c>
    </row>
    <row r="68" spans="1:42" hidden="1" x14ac:dyDescent="0.3">
      <c r="A68" s="2">
        <v>45047</v>
      </c>
      <c r="B68" s="1"/>
      <c r="C68" s="1">
        <v>24</v>
      </c>
      <c r="D68" s="1">
        <v>24</v>
      </c>
      <c r="E68" s="1">
        <v>43</v>
      </c>
      <c r="F68" s="1">
        <v>35</v>
      </c>
      <c r="G68" s="1">
        <v>35</v>
      </c>
      <c r="H68" s="1">
        <v>41</v>
      </c>
      <c r="I68" s="1"/>
      <c r="J68" s="1"/>
      <c r="K68" s="1"/>
      <c r="L68" s="1"/>
      <c r="M68" s="1">
        <v>47</v>
      </c>
      <c r="N68" s="1">
        <v>2371</v>
      </c>
      <c r="O68" s="1"/>
      <c r="P68" s="1"/>
      <c r="Q68" s="1"/>
      <c r="R68" s="1"/>
      <c r="S68" s="1">
        <v>44</v>
      </c>
      <c r="T68" s="1">
        <v>44</v>
      </c>
      <c r="U68" s="1">
        <v>51</v>
      </c>
      <c r="V68" s="1">
        <v>52</v>
      </c>
      <c r="W68" s="1">
        <v>49</v>
      </c>
      <c r="X68" s="1">
        <v>45</v>
      </c>
      <c r="Y68" s="1"/>
      <c r="Z68" s="1"/>
      <c r="AA68" s="1"/>
      <c r="AB68" s="1"/>
      <c r="AC68" s="1">
        <v>9</v>
      </c>
      <c r="AD68" s="1">
        <v>12</v>
      </c>
      <c r="AE68" s="1">
        <v>37</v>
      </c>
      <c r="AF68" s="1">
        <v>33</v>
      </c>
      <c r="AG68" s="1">
        <v>164</v>
      </c>
      <c r="AH68" s="1">
        <v>42</v>
      </c>
      <c r="AI68" s="1">
        <v>52</v>
      </c>
      <c r="AJ68" s="1">
        <v>7</v>
      </c>
      <c r="AK68" s="1"/>
      <c r="AL68" s="1"/>
      <c r="AM68" s="1"/>
      <c r="AN68" s="1"/>
      <c r="AO68" s="1">
        <v>42</v>
      </c>
      <c r="AP68">
        <v>46</v>
      </c>
    </row>
    <row r="69" spans="1:42" hidden="1" x14ac:dyDescent="0.3">
      <c r="A69" s="2">
        <v>45078</v>
      </c>
      <c r="B69" s="1"/>
      <c r="C69" s="1">
        <v>112</v>
      </c>
      <c r="D69" s="1">
        <v>109</v>
      </c>
      <c r="E69" s="1">
        <v>151</v>
      </c>
      <c r="F69" s="1">
        <v>90</v>
      </c>
      <c r="G69" s="1">
        <v>84</v>
      </c>
      <c r="H69" s="1">
        <v>98</v>
      </c>
      <c r="I69" s="1">
        <v>158</v>
      </c>
      <c r="J69" s="1">
        <v>157</v>
      </c>
      <c r="K69" s="1"/>
      <c r="L69" s="1"/>
      <c r="M69" s="1">
        <v>114</v>
      </c>
      <c r="N69" s="1">
        <v>455</v>
      </c>
      <c r="O69" s="1"/>
      <c r="P69" s="1"/>
      <c r="Q69" s="1"/>
      <c r="R69" s="1"/>
      <c r="S69" s="1">
        <v>87</v>
      </c>
      <c r="T69" s="1">
        <v>131</v>
      </c>
      <c r="U69" s="1">
        <v>128</v>
      </c>
      <c r="V69" s="1">
        <v>132</v>
      </c>
      <c r="W69" s="1">
        <v>126</v>
      </c>
      <c r="X69" s="1">
        <v>130</v>
      </c>
      <c r="Y69" s="1"/>
      <c r="Z69" s="1"/>
      <c r="AA69" s="1"/>
      <c r="AB69" s="1"/>
      <c r="AC69" s="1">
        <v>65</v>
      </c>
      <c r="AD69" s="1">
        <v>71</v>
      </c>
      <c r="AE69" s="1">
        <v>87</v>
      </c>
      <c r="AF69" s="1">
        <v>81</v>
      </c>
      <c r="AG69" s="1">
        <v>169</v>
      </c>
      <c r="AH69" s="1">
        <v>90</v>
      </c>
      <c r="AI69" s="1">
        <v>100</v>
      </c>
      <c r="AJ69" s="1">
        <v>34</v>
      </c>
      <c r="AK69" s="1">
        <v>189</v>
      </c>
      <c r="AL69" s="1">
        <v>199</v>
      </c>
      <c r="AM69" s="1">
        <v>77</v>
      </c>
      <c r="AN69" s="1">
        <v>69</v>
      </c>
      <c r="AO69" s="1">
        <v>94</v>
      </c>
      <c r="AP69">
        <v>93</v>
      </c>
    </row>
    <row r="70" spans="1:42" hidden="1" x14ac:dyDescent="0.3">
      <c r="A70" s="2">
        <v>45108</v>
      </c>
      <c r="B70" s="1"/>
      <c r="C70" s="1">
        <v>54</v>
      </c>
      <c r="D70" s="1">
        <v>52</v>
      </c>
      <c r="E70" s="1">
        <v>62</v>
      </c>
      <c r="F70" s="1">
        <v>54</v>
      </c>
      <c r="G70" s="1">
        <v>54</v>
      </c>
      <c r="H70" s="1">
        <v>59</v>
      </c>
      <c r="I70" s="1">
        <v>64</v>
      </c>
      <c r="J70" s="1">
        <v>64</v>
      </c>
      <c r="K70" s="1">
        <v>36</v>
      </c>
      <c r="L70" s="1">
        <v>37</v>
      </c>
      <c r="M70" s="1">
        <v>62</v>
      </c>
      <c r="N70" s="1">
        <v>61</v>
      </c>
      <c r="O70" s="1"/>
      <c r="P70" s="1"/>
      <c r="Q70" s="1"/>
      <c r="R70" s="1"/>
      <c r="S70" s="1">
        <v>52</v>
      </c>
      <c r="T70" s="1">
        <v>66</v>
      </c>
      <c r="U70" s="1">
        <v>66</v>
      </c>
      <c r="V70" s="1">
        <v>68</v>
      </c>
      <c r="W70" s="1">
        <v>67</v>
      </c>
      <c r="X70" s="1">
        <v>66</v>
      </c>
      <c r="Y70" s="1"/>
      <c r="Z70" s="1"/>
      <c r="AA70" s="1">
        <v>62</v>
      </c>
      <c r="AB70" s="1">
        <v>60</v>
      </c>
      <c r="AC70" s="1">
        <v>64</v>
      </c>
      <c r="AD70" s="1">
        <v>46</v>
      </c>
      <c r="AE70" s="1">
        <v>52</v>
      </c>
      <c r="AF70" s="1">
        <v>49</v>
      </c>
      <c r="AG70" s="1">
        <v>163</v>
      </c>
      <c r="AH70" s="1">
        <v>57</v>
      </c>
      <c r="AI70" s="1">
        <v>63</v>
      </c>
      <c r="AJ70" s="1">
        <v>11</v>
      </c>
      <c r="AK70" s="1"/>
      <c r="AL70" s="1"/>
      <c r="AM70" s="1">
        <v>55</v>
      </c>
      <c r="AN70" s="1">
        <v>50</v>
      </c>
      <c r="AO70" s="1">
        <v>57</v>
      </c>
      <c r="AP70">
        <v>58</v>
      </c>
    </row>
    <row r="71" spans="1:42" hidden="1" x14ac:dyDescent="0.3">
      <c r="A71" s="2">
        <v>45139</v>
      </c>
      <c r="B71" s="1"/>
      <c r="C71" s="1">
        <v>60</v>
      </c>
      <c r="D71" s="1">
        <v>57</v>
      </c>
      <c r="E71" s="1">
        <v>64</v>
      </c>
      <c r="F71" s="1">
        <v>62</v>
      </c>
      <c r="G71" s="1">
        <v>51</v>
      </c>
      <c r="H71" s="1">
        <v>57</v>
      </c>
      <c r="I71" s="1">
        <v>67</v>
      </c>
      <c r="J71" s="1">
        <v>67</v>
      </c>
      <c r="K71" s="1">
        <v>69</v>
      </c>
      <c r="L71" s="1">
        <v>70</v>
      </c>
      <c r="M71" s="1">
        <v>64</v>
      </c>
      <c r="N71" s="1">
        <v>62</v>
      </c>
      <c r="O71" s="1"/>
      <c r="P71" s="1"/>
      <c r="Q71" s="1"/>
      <c r="R71" s="1"/>
      <c r="S71" s="1">
        <v>32</v>
      </c>
      <c r="T71" s="1">
        <v>68</v>
      </c>
      <c r="U71" s="1">
        <v>68</v>
      </c>
      <c r="V71" s="1">
        <v>69</v>
      </c>
      <c r="W71" s="1">
        <v>69</v>
      </c>
      <c r="X71" s="1">
        <v>68</v>
      </c>
      <c r="Y71" s="1"/>
      <c r="Z71" s="1"/>
      <c r="AA71" s="1">
        <v>67</v>
      </c>
      <c r="AB71" s="1">
        <v>63</v>
      </c>
      <c r="AC71" s="1">
        <v>48</v>
      </c>
      <c r="AD71" s="1">
        <v>46</v>
      </c>
      <c r="AE71" s="1">
        <v>58</v>
      </c>
      <c r="AF71" s="1">
        <v>56</v>
      </c>
      <c r="AG71" s="1">
        <v>168</v>
      </c>
      <c r="AH71" s="1">
        <v>62</v>
      </c>
      <c r="AI71" s="1">
        <v>67</v>
      </c>
      <c r="AJ71" s="1">
        <v>12</v>
      </c>
      <c r="AK71" s="1">
        <v>35</v>
      </c>
      <c r="AL71" s="1">
        <v>46</v>
      </c>
      <c r="AM71" s="1"/>
      <c r="AN71" s="1"/>
      <c r="AO71" s="1">
        <v>61</v>
      </c>
      <c r="AP71">
        <v>63</v>
      </c>
    </row>
    <row r="72" spans="1:42" hidden="1" x14ac:dyDescent="0.3">
      <c r="A72" s="2">
        <v>45170</v>
      </c>
      <c r="B72" s="1"/>
      <c r="C72" s="1">
        <v>36</v>
      </c>
      <c r="D72" s="1">
        <v>32</v>
      </c>
      <c r="E72" s="1">
        <v>46</v>
      </c>
      <c r="F72" s="1">
        <v>46</v>
      </c>
      <c r="G72" s="1">
        <v>34</v>
      </c>
      <c r="H72" s="1">
        <v>40</v>
      </c>
      <c r="I72" s="1">
        <v>54</v>
      </c>
      <c r="J72" s="1">
        <v>54</v>
      </c>
      <c r="K72" s="1">
        <v>57</v>
      </c>
      <c r="L72" s="1">
        <v>607</v>
      </c>
      <c r="M72" s="1">
        <v>53</v>
      </c>
      <c r="N72" s="1">
        <v>52</v>
      </c>
      <c r="O72" s="1"/>
      <c r="P72" s="1"/>
      <c r="Q72" s="1"/>
      <c r="R72" s="1"/>
      <c r="S72" s="1">
        <v>21</v>
      </c>
      <c r="T72" s="1">
        <v>54</v>
      </c>
      <c r="U72" s="1">
        <v>54</v>
      </c>
      <c r="V72" s="1">
        <v>56</v>
      </c>
      <c r="W72" s="1">
        <v>56</v>
      </c>
      <c r="X72" s="1">
        <v>54</v>
      </c>
      <c r="Y72" s="1"/>
      <c r="Z72" s="1"/>
      <c r="AA72" s="1">
        <v>53</v>
      </c>
      <c r="AB72" s="1">
        <v>49</v>
      </c>
      <c r="AC72" s="1">
        <v>36</v>
      </c>
      <c r="AD72" s="1">
        <v>35</v>
      </c>
      <c r="AE72" s="1">
        <v>48</v>
      </c>
      <c r="AF72" s="1">
        <v>41</v>
      </c>
      <c r="AG72" s="1">
        <v>172</v>
      </c>
      <c r="AH72" s="1">
        <v>51</v>
      </c>
      <c r="AI72" s="1">
        <v>56</v>
      </c>
      <c r="AJ72" s="1">
        <v>9</v>
      </c>
      <c r="AK72" s="1">
        <v>44</v>
      </c>
      <c r="AL72" s="1">
        <v>55</v>
      </c>
      <c r="AM72" s="1">
        <v>49</v>
      </c>
      <c r="AN72" s="1">
        <v>41</v>
      </c>
      <c r="AO72" s="1">
        <v>43</v>
      </c>
      <c r="AP72">
        <v>47</v>
      </c>
    </row>
    <row r="73" spans="1:42" hidden="1" x14ac:dyDescent="0.3">
      <c r="A73" s="2">
        <v>45200</v>
      </c>
      <c r="B73" s="1"/>
      <c r="C73" s="1">
        <v>23</v>
      </c>
      <c r="D73" s="1">
        <v>19</v>
      </c>
      <c r="E73" s="1">
        <v>40</v>
      </c>
      <c r="F73" s="1">
        <v>39</v>
      </c>
      <c r="G73" s="1">
        <v>25</v>
      </c>
      <c r="H73" s="1">
        <v>27</v>
      </c>
      <c r="I73" s="1">
        <v>40</v>
      </c>
      <c r="J73" s="1">
        <v>40</v>
      </c>
      <c r="K73" s="1">
        <v>43</v>
      </c>
      <c r="L73" s="1">
        <v>2706</v>
      </c>
      <c r="M73" s="1">
        <v>38</v>
      </c>
      <c r="N73" s="1">
        <v>37</v>
      </c>
      <c r="O73" s="1"/>
      <c r="P73" s="1"/>
      <c r="Q73" s="1"/>
      <c r="R73" s="1"/>
      <c r="S73" s="1">
        <v>16</v>
      </c>
      <c r="T73" s="1">
        <v>41</v>
      </c>
      <c r="U73" s="1">
        <v>42</v>
      </c>
      <c r="V73" s="1">
        <v>44</v>
      </c>
      <c r="W73" s="1">
        <v>45</v>
      </c>
      <c r="X73" s="1">
        <v>42</v>
      </c>
      <c r="Y73" s="1"/>
      <c r="Z73" s="1"/>
      <c r="AA73" s="1">
        <v>32</v>
      </c>
      <c r="AB73" s="1">
        <v>27</v>
      </c>
      <c r="AC73" s="1">
        <v>8</v>
      </c>
      <c r="AD73" s="1">
        <v>9</v>
      </c>
      <c r="AE73" s="1"/>
      <c r="AF73" s="1"/>
      <c r="AG73" s="1">
        <v>172</v>
      </c>
      <c r="AH73" s="1">
        <v>25</v>
      </c>
      <c r="AI73" s="1">
        <v>32</v>
      </c>
      <c r="AJ73" s="1">
        <v>3</v>
      </c>
      <c r="AK73" s="1">
        <v>21</v>
      </c>
      <c r="AL73" s="1">
        <v>30</v>
      </c>
      <c r="AM73" s="1">
        <v>20</v>
      </c>
      <c r="AN73" s="1">
        <v>20</v>
      </c>
      <c r="AO73" s="1">
        <v>23</v>
      </c>
      <c r="AP73">
        <v>26</v>
      </c>
    </row>
    <row r="74" spans="1:42" hidden="1" x14ac:dyDescent="0.3">
      <c r="A74" s="2">
        <v>45231</v>
      </c>
      <c r="B74" s="1"/>
      <c r="C74" s="1">
        <v>30</v>
      </c>
      <c r="D74" s="1">
        <v>20</v>
      </c>
      <c r="E74" s="1">
        <v>53</v>
      </c>
      <c r="F74" s="1">
        <v>53</v>
      </c>
      <c r="G74" s="1">
        <v>28</v>
      </c>
      <c r="H74" s="1">
        <v>30</v>
      </c>
      <c r="I74" s="1">
        <v>53</v>
      </c>
      <c r="J74" s="1">
        <v>52</v>
      </c>
      <c r="K74" s="1">
        <v>53</v>
      </c>
      <c r="L74" s="1">
        <v>928</v>
      </c>
      <c r="M74" s="1">
        <v>41</v>
      </c>
      <c r="N74" s="1">
        <v>47</v>
      </c>
      <c r="O74" s="1"/>
      <c r="P74" s="1"/>
      <c r="Q74" s="1"/>
      <c r="R74" s="1"/>
      <c r="S74" s="1">
        <v>23</v>
      </c>
      <c r="T74" s="1">
        <v>57</v>
      </c>
      <c r="U74" s="1">
        <v>68</v>
      </c>
      <c r="V74" s="1">
        <v>70</v>
      </c>
      <c r="W74" s="1">
        <v>61</v>
      </c>
      <c r="X74" s="1">
        <v>60</v>
      </c>
      <c r="Y74" s="1"/>
      <c r="Z74" s="1"/>
      <c r="AA74" s="1">
        <v>40</v>
      </c>
      <c r="AB74" s="1">
        <v>32</v>
      </c>
      <c r="AC74" s="1">
        <v>6</v>
      </c>
      <c r="AD74" s="1">
        <v>12</v>
      </c>
      <c r="AE74" s="1"/>
      <c r="AF74" s="1"/>
      <c r="AG74" s="1">
        <v>181</v>
      </c>
      <c r="AH74" s="1">
        <v>65</v>
      </c>
      <c r="AI74" s="1">
        <v>46</v>
      </c>
      <c r="AJ74" s="1">
        <v>5</v>
      </c>
      <c r="AK74" s="1">
        <v>30</v>
      </c>
      <c r="AL74" s="1">
        <v>39</v>
      </c>
      <c r="AM74" s="1">
        <v>23</v>
      </c>
      <c r="AN74" s="1">
        <v>27</v>
      </c>
      <c r="AO74" s="1">
        <v>28</v>
      </c>
      <c r="AP74">
        <v>33</v>
      </c>
    </row>
    <row r="75" spans="1:42" hidden="1" x14ac:dyDescent="0.3">
      <c r="A75" s="2">
        <v>45261</v>
      </c>
      <c r="B75" s="1"/>
      <c r="C75" s="1">
        <v>41</v>
      </c>
      <c r="D75" s="1">
        <v>29</v>
      </c>
      <c r="E75" s="1">
        <v>57</v>
      </c>
      <c r="F75" s="1">
        <v>56</v>
      </c>
      <c r="G75" s="1">
        <v>30</v>
      </c>
      <c r="H75" s="1">
        <v>33</v>
      </c>
      <c r="I75" s="1">
        <v>60</v>
      </c>
      <c r="J75" s="1">
        <v>58</v>
      </c>
      <c r="K75" s="1">
        <v>58</v>
      </c>
      <c r="L75" s="1">
        <v>0</v>
      </c>
      <c r="M75" s="1">
        <v>46</v>
      </c>
      <c r="N75" s="1">
        <v>52</v>
      </c>
      <c r="O75" s="1"/>
      <c r="P75" s="1"/>
      <c r="Q75" s="1"/>
      <c r="R75" s="1"/>
      <c r="S75" s="1">
        <v>23</v>
      </c>
      <c r="T75" s="1">
        <v>58</v>
      </c>
      <c r="U75" s="1"/>
      <c r="V75" s="1"/>
      <c r="W75" s="1">
        <v>61</v>
      </c>
      <c r="X75" s="1">
        <v>60</v>
      </c>
      <c r="Y75" s="1"/>
      <c r="Z75" s="1"/>
      <c r="AA75" s="1">
        <v>56</v>
      </c>
      <c r="AB75" s="1">
        <v>51</v>
      </c>
      <c r="AC75" s="1">
        <v>16</v>
      </c>
      <c r="AD75" s="1">
        <v>28</v>
      </c>
      <c r="AE75" s="1"/>
      <c r="AF75" s="1"/>
      <c r="AG75" s="1">
        <v>174</v>
      </c>
      <c r="AH75" s="1">
        <v>78</v>
      </c>
      <c r="AI75" s="1">
        <v>62</v>
      </c>
      <c r="AJ75" s="1">
        <v>9</v>
      </c>
      <c r="AK75" s="1">
        <v>55</v>
      </c>
      <c r="AL75" s="1">
        <v>58</v>
      </c>
      <c r="AM75" s="1">
        <v>39</v>
      </c>
      <c r="AN75" s="1">
        <v>45</v>
      </c>
      <c r="AO75" s="1">
        <v>43</v>
      </c>
      <c r="AP75">
        <v>52</v>
      </c>
    </row>
    <row r="76" spans="1:42" hidden="1" x14ac:dyDescent="0.3">
      <c r="A76" s="2">
        <v>45292</v>
      </c>
      <c r="B76" s="1"/>
      <c r="C76" s="1">
        <v>35</v>
      </c>
      <c r="D76" s="1">
        <v>23</v>
      </c>
      <c r="E76" s="1">
        <v>54</v>
      </c>
      <c r="F76" s="1">
        <v>54</v>
      </c>
      <c r="G76" s="1">
        <v>24</v>
      </c>
      <c r="H76" s="1">
        <v>27</v>
      </c>
      <c r="I76" s="1">
        <v>62</v>
      </c>
      <c r="J76" s="1">
        <v>58</v>
      </c>
      <c r="K76" s="1">
        <v>54</v>
      </c>
      <c r="L76" s="1">
        <v>0</v>
      </c>
      <c r="M76" s="1">
        <v>50</v>
      </c>
      <c r="N76" s="1">
        <v>52</v>
      </c>
      <c r="O76" s="1"/>
      <c r="P76" s="1"/>
      <c r="Q76" s="1"/>
      <c r="R76" s="1"/>
      <c r="S76" s="1">
        <v>23</v>
      </c>
      <c r="T76" s="1">
        <v>64</v>
      </c>
      <c r="U76" s="1"/>
      <c r="V76" s="1"/>
      <c r="W76" s="1">
        <v>63</v>
      </c>
      <c r="X76" s="1">
        <v>64</v>
      </c>
      <c r="Y76" s="1">
        <v>62</v>
      </c>
      <c r="Z76" s="1">
        <v>68</v>
      </c>
      <c r="AA76" s="1">
        <v>58</v>
      </c>
      <c r="AB76" s="1">
        <v>51</v>
      </c>
      <c r="AC76" s="1">
        <v>16</v>
      </c>
      <c r="AD76" s="1">
        <v>22</v>
      </c>
      <c r="AE76" s="1"/>
      <c r="AF76" s="1"/>
      <c r="AG76" s="1">
        <v>1358</v>
      </c>
      <c r="AH76" s="1">
        <v>95</v>
      </c>
      <c r="AI76" s="1">
        <v>62</v>
      </c>
      <c r="AJ76" s="1">
        <v>9</v>
      </c>
      <c r="AK76" s="1">
        <v>54</v>
      </c>
      <c r="AL76" s="1">
        <v>58</v>
      </c>
      <c r="AM76" s="1">
        <v>37</v>
      </c>
      <c r="AN76" s="1">
        <v>43</v>
      </c>
      <c r="AO76" s="1">
        <v>40</v>
      </c>
      <c r="AP76">
        <v>51</v>
      </c>
    </row>
    <row r="77" spans="1:42" hidden="1" x14ac:dyDescent="0.3">
      <c r="A77" s="2">
        <v>45323</v>
      </c>
      <c r="B77" s="1"/>
      <c r="C77" s="1">
        <v>35</v>
      </c>
      <c r="D77" s="1">
        <v>25</v>
      </c>
      <c r="E77" s="1">
        <v>53</v>
      </c>
      <c r="F77" s="1">
        <v>54</v>
      </c>
      <c r="G77" s="1">
        <v>32</v>
      </c>
      <c r="H77" s="1">
        <v>35</v>
      </c>
      <c r="I77" s="1">
        <v>60</v>
      </c>
      <c r="J77" s="1">
        <v>57</v>
      </c>
      <c r="K77" s="1">
        <v>56</v>
      </c>
      <c r="L77" s="1">
        <v>0</v>
      </c>
      <c r="M77" s="1">
        <v>44</v>
      </c>
      <c r="N77" s="1">
        <v>49</v>
      </c>
      <c r="O77" s="1"/>
      <c r="P77" s="1"/>
      <c r="Q77" s="1"/>
      <c r="R77" s="1"/>
      <c r="S77" s="1">
        <v>22</v>
      </c>
      <c r="T77" s="1">
        <v>59</v>
      </c>
      <c r="U77" s="1"/>
      <c r="V77" s="1"/>
      <c r="W77" s="1">
        <v>59</v>
      </c>
      <c r="X77" s="1">
        <v>59</v>
      </c>
      <c r="Y77" s="1">
        <v>46</v>
      </c>
      <c r="Z77" s="1">
        <v>53</v>
      </c>
      <c r="AA77" s="1">
        <v>52</v>
      </c>
      <c r="AB77" s="1">
        <v>43</v>
      </c>
      <c r="AC77" s="1">
        <v>7</v>
      </c>
      <c r="AD77" s="1">
        <v>13</v>
      </c>
      <c r="AE77" s="1"/>
      <c r="AF77" s="1"/>
      <c r="AG77" s="1">
        <v>1755</v>
      </c>
      <c r="AH77" s="1">
        <v>61</v>
      </c>
      <c r="AI77" s="1">
        <v>54</v>
      </c>
      <c r="AJ77" s="1">
        <v>7</v>
      </c>
      <c r="AK77" s="1">
        <v>38</v>
      </c>
      <c r="AL77" s="1">
        <v>44</v>
      </c>
      <c r="AM77" s="1">
        <v>31</v>
      </c>
      <c r="AN77" s="1">
        <v>33</v>
      </c>
      <c r="AO77" s="1">
        <v>33</v>
      </c>
      <c r="AP77">
        <v>38</v>
      </c>
    </row>
    <row r="78" spans="1:42" hidden="1" x14ac:dyDescent="0.3">
      <c r="A78" s="2">
        <v>45352</v>
      </c>
      <c r="B78" s="1"/>
      <c r="C78" s="1">
        <v>15</v>
      </c>
      <c r="D78" s="1">
        <v>9</v>
      </c>
      <c r="E78" s="1">
        <v>33</v>
      </c>
      <c r="F78" s="1">
        <v>28</v>
      </c>
      <c r="G78" s="1">
        <v>16</v>
      </c>
      <c r="H78" s="1">
        <v>17</v>
      </c>
      <c r="I78" s="1">
        <v>31</v>
      </c>
      <c r="J78" s="1">
        <v>30</v>
      </c>
      <c r="K78" s="1">
        <v>33</v>
      </c>
      <c r="L78" s="1">
        <v>0</v>
      </c>
      <c r="M78" s="1">
        <v>25</v>
      </c>
      <c r="N78" s="1">
        <v>31</v>
      </c>
      <c r="O78" s="1">
        <v>33</v>
      </c>
      <c r="P78" s="1">
        <v>29</v>
      </c>
      <c r="Q78" s="1">
        <v>37</v>
      </c>
      <c r="R78" s="1">
        <v>37</v>
      </c>
      <c r="S78" s="1">
        <v>11</v>
      </c>
      <c r="T78" s="1">
        <v>35</v>
      </c>
      <c r="U78" s="1">
        <v>46</v>
      </c>
      <c r="V78" s="1">
        <v>47</v>
      </c>
      <c r="W78" s="1">
        <v>37</v>
      </c>
      <c r="X78" s="1">
        <v>34</v>
      </c>
      <c r="Y78" s="1">
        <v>28</v>
      </c>
      <c r="Z78" s="1">
        <v>32</v>
      </c>
      <c r="AA78" s="1">
        <v>35</v>
      </c>
      <c r="AB78" s="1">
        <v>28</v>
      </c>
      <c r="AC78" s="1">
        <v>4</v>
      </c>
      <c r="AD78" s="1">
        <v>7</v>
      </c>
      <c r="AE78" s="1"/>
      <c r="AF78" s="1"/>
      <c r="AG78" s="1">
        <v>80</v>
      </c>
      <c r="AH78" s="1">
        <v>68</v>
      </c>
      <c r="AI78" s="1">
        <v>28</v>
      </c>
      <c r="AJ78" s="1">
        <v>4</v>
      </c>
      <c r="AK78" s="1">
        <v>19</v>
      </c>
      <c r="AL78" s="1">
        <v>24</v>
      </c>
      <c r="AM78" s="1">
        <v>16</v>
      </c>
      <c r="AN78" s="1">
        <v>18</v>
      </c>
      <c r="AO78" s="1">
        <v>20</v>
      </c>
      <c r="AP78">
        <v>22</v>
      </c>
    </row>
    <row r="79" spans="1:42" hidden="1" x14ac:dyDescent="0.3">
      <c r="A79" s="2">
        <v>45383</v>
      </c>
      <c r="B79" s="1"/>
      <c r="C79" s="1">
        <v>7</v>
      </c>
      <c r="D79" s="1">
        <v>5</v>
      </c>
      <c r="E79" s="1">
        <v>24</v>
      </c>
      <c r="F79" s="1">
        <v>21</v>
      </c>
      <c r="G79" s="1">
        <v>12</v>
      </c>
      <c r="H79" s="1">
        <v>13</v>
      </c>
      <c r="I79" s="1">
        <v>21</v>
      </c>
      <c r="J79" s="1">
        <v>21</v>
      </c>
      <c r="K79" s="1">
        <v>25</v>
      </c>
      <c r="L79" s="1">
        <v>0</v>
      </c>
      <c r="M79" s="1">
        <v>18</v>
      </c>
      <c r="N79" s="1">
        <v>22</v>
      </c>
      <c r="O79" s="1">
        <v>25</v>
      </c>
      <c r="P79" s="1">
        <v>22</v>
      </c>
      <c r="Q79" s="1">
        <v>24</v>
      </c>
      <c r="R79" s="1">
        <v>24</v>
      </c>
      <c r="S79" s="1">
        <v>7</v>
      </c>
      <c r="T79" s="1">
        <v>22</v>
      </c>
      <c r="U79" s="1"/>
      <c r="V79" s="1"/>
      <c r="W79" s="1">
        <v>24</v>
      </c>
      <c r="X79" s="1">
        <v>22</v>
      </c>
      <c r="Y79" s="1">
        <v>24</v>
      </c>
      <c r="Z79" s="1">
        <v>26</v>
      </c>
      <c r="AA79" s="1">
        <v>21</v>
      </c>
      <c r="AB79" s="1">
        <v>17</v>
      </c>
      <c r="AC79" s="1">
        <v>1</v>
      </c>
      <c r="AD79" s="1">
        <v>2</v>
      </c>
      <c r="AE79" s="1"/>
      <c r="AF79" s="1"/>
      <c r="AG79" s="1">
        <v>46</v>
      </c>
      <c r="AH79" s="1">
        <v>51</v>
      </c>
      <c r="AI79" s="1">
        <v>20</v>
      </c>
      <c r="AJ79" s="1">
        <v>3</v>
      </c>
      <c r="AK79" s="1">
        <v>12</v>
      </c>
      <c r="AL79" s="1">
        <v>17</v>
      </c>
      <c r="AM79" s="1">
        <v>13</v>
      </c>
      <c r="AN79" s="1">
        <v>14</v>
      </c>
      <c r="AO79" s="1">
        <v>14</v>
      </c>
      <c r="AP79">
        <v>15</v>
      </c>
    </row>
    <row r="80" spans="1:42" hidden="1" x14ac:dyDescent="0.3">
      <c r="A80" s="2">
        <v>45413</v>
      </c>
      <c r="B80" s="1"/>
      <c r="C80" s="1">
        <v>17</v>
      </c>
      <c r="D80" s="1">
        <v>14</v>
      </c>
      <c r="E80" s="1">
        <v>31</v>
      </c>
      <c r="F80" s="1">
        <v>30</v>
      </c>
      <c r="G80" s="1">
        <v>19</v>
      </c>
      <c r="H80" s="1">
        <v>22</v>
      </c>
      <c r="I80" s="1">
        <v>28</v>
      </c>
      <c r="J80" s="1">
        <v>27</v>
      </c>
      <c r="K80" s="1">
        <v>38</v>
      </c>
      <c r="L80" s="1">
        <v>0</v>
      </c>
      <c r="M80" s="1">
        <v>23</v>
      </c>
      <c r="N80" s="1">
        <v>29</v>
      </c>
      <c r="O80" s="1">
        <v>35</v>
      </c>
      <c r="P80" s="1">
        <v>30</v>
      </c>
      <c r="Q80" s="1">
        <v>11</v>
      </c>
      <c r="R80" s="1">
        <v>32</v>
      </c>
      <c r="S80" s="1">
        <v>12</v>
      </c>
      <c r="T80" s="1">
        <v>30</v>
      </c>
      <c r="U80" s="1">
        <v>38</v>
      </c>
      <c r="V80" s="1">
        <v>0</v>
      </c>
      <c r="W80" s="1">
        <v>30</v>
      </c>
      <c r="X80" s="1">
        <v>28</v>
      </c>
      <c r="Y80" s="1">
        <v>27</v>
      </c>
      <c r="Z80" s="1">
        <v>31</v>
      </c>
      <c r="AA80" s="1">
        <v>29</v>
      </c>
      <c r="AB80" s="1">
        <v>25</v>
      </c>
      <c r="AC80" s="1">
        <v>8</v>
      </c>
      <c r="AD80" s="1">
        <v>9</v>
      </c>
      <c r="AE80" s="1"/>
      <c r="AF80" s="1"/>
      <c r="AG80" s="1">
        <v>24</v>
      </c>
      <c r="AH80" s="1">
        <v>26</v>
      </c>
      <c r="AI80" s="1">
        <v>38</v>
      </c>
      <c r="AJ80" s="1">
        <v>6</v>
      </c>
      <c r="AK80" s="1">
        <v>25</v>
      </c>
      <c r="AL80" s="1">
        <v>32</v>
      </c>
      <c r="AM80" s="1">
        <v>24</v>
      </c>
      <c r="AN80" s="1">
        <v>31</v>
      </c>
      <c r="AO80" s="1">
        <v>25</v>
      </c>
      <c r="AP80">
        <v>30</v>
      </c>
    </row>
    <row r="81" spans="1:42" hidden="1" x14ac:dyDescent="0.3">
      <c r="A81" s="2">
        <v>45444</v>
      </c>
      <c r="B81" s="1">
        <v>78.900000000000006</v>
      </c>
      <c r="C81" s="1">
        <v>16</v>
      </c>
      <c r="D81" s="1">
        <v>12</v>
      </c>
      <c r="E81" s="1">
        <v>32</v>
      </c>
      <c r="F81" s="1">
        <v>34</v>
      </c>
      <c r="G81" s="1">
        <v>22</v>
      </c>
      <c r="H81" s="1">
        <v>26</v>
      </c>
      <c r="I81" s="1">
        <v>32</v>
      </c>
      <c r="J81" s="1">
        <v>31</v>
      </c>
      <c r="K81" s="1">
        <v>39</v>
      </c>
      <c r="L81" s="1">
        <v>107</v>
      </c>
      <c r="M81" s="1">
        <v>87</v>
      </c>
      <c r="N81" s="1">
        <v>31</v>
      </c>
      <c r="O81" s="1">
        <v>38</v>
      </c>
      <c r="P81" s="1">
        <v>30</v>
      </c>
      <c r="Q81" s="1">
        <v>12</v>
      </c>
      <c r="R81" s="1">
        <v>32</v>
      </c>
      <c r="S81" s="1">
        <v>14</v>
      </c>
      <c r="T81" s="1">
        <v>32</v>
      </c>
      <c r="U81" s="1">
        <v>39</v>
      </c>
      <c r="V81" s="1">
        <v>0</v>
      </c>
      <c r="W81" s="1">
        <v>34</v>
      </c>
      <c r="X81" s="1">
        <v>31</v>
      </c>
      <c r="Y81" s="1">
        <v>27</v>
      </c>
      <c r="Z81" s="1">
        <v>29</v>
      </c>
      <c r="AA81" s="1">
        <v>29</v>
      </c>
      <c r="AB81" s="1">
        <v>26</v>
      </c>
      <c r="AC81" s="1">
        <v>2</v>
      </c>
      <c r="AD81" s="1">
        <v>2</v>
      </c>
      <c r="AE81" s="1">
        <v>11</v>
      </c>
      <c r="AF81" s="1">
        <v>8</v>
      </c>
      <c r="AG81" s="1">
        <v>19</v>
      </c>
      <c r="AH81" s="1">
        <v>20</v>
      </c>
      <c r="AI81" s="1">
        <v>28</v>
      </c>
      <c r="AJ81" s="1">
        <v>3</v>
      </c>
      <c r="AK81" s="1">
        <v>16</v>
      </c>
      <c r="AL81" s="1">
        <v>22</v>
      </c>
      <c r="AM81" s="1">
        <v>17</v>
      </c>
      <c r="AN81" s="1">
        <v>15</v>
      </c>
      <c r="AO81" s="1">
        <v>17</v>
      </c>
      <c r="AP81">
        <v>21</v>
      </c>
    </row>
    <row r="82" spans="1:42" hidden="1" x14ac:dyDescent="0.3">
      <c r="A82" s="2" t="s">
        <v>42</v>
      </c>
      <c r="B82" s="1"/>
      <c r="C82" s="3">
        <f>COUNTBLANK(C2:C81)</f>
        <v>45</v>
      </c>
      <c r="D82" s="3">
        <f t="shared" ref="D82:AO82" si="0">COUNTBLANK(D2:D81)</f>
        <v>45</v>
      </c>
      <c r="E82" s="3">
        <f t="shared" si="0"/>
        <v>0</v>
      </c>
      <c r="F82" s="3">
        <f t="shared" si="0"/>
        <v>0</v>
      </c>
      <c r="G82" s="3">
        <f t="shared" si="0"/>
        <v>9</v>
      </c>
      <c r="H82" s="3">
        <f t="shared" si="0"/>
        <v>9</v>
      </c>
      <c r="I82" s="3">
        <f t="shared" si="0"/>
        <v>67</v>
      </c>
      <c r="J82" s="3">
        <f t="shared" si="0"/>
        <v>67</v>
      </c>
      <c r="K82" s="3">
        <f t="shared" si="0"/>
        <v>68</v>
      </c>
      <c r="L82" s="3">
        <f t="shared" si="0"/>
        <v>68</v>
      </c>
      <c r="M82" s="3">
        <f t="shared" si="0"/>
        <v>36</v>
      </c>
      <c r="N82" s="3">
        <f t="shared" si="0"/>
        <v>36</v>
      </c>
      <c r="O82" s="3">
        <f t="shared" si="0"/>
        <v>76</v>
      </c>
      <c r="P82" s="3">
        <f t="shared" si="0"/>
        <v>76</v>
      </c>
      <c r="Q82" s="3">
        <f t="shared" si="0"/>
        <v>76</v>
      </c>
      <c r="R82" s="3">
        <f t="shared" si="0"/>
        <v>76</v>
      </c>
      <c r="S82" s="3">
        <f t="shared" si="0"/>
        <v>63</v>
      </c>
      <c r="T82" s="3">
        <f t="shared" si="0"/>
        <v>63</v>
      </c>
      <c r="U82" s="3">
        <f t="shared" si="0"/>
        <v>62</v>
      </c>
      <c r="V82" s="3">
        <f t="shared" si="0"/>
        <v>62</v>
      </c>
      <c r="W82" s="3">
        <f t="shared" si="0"/>
        <v>66</v>
      </c>
      <c r="X82" s="3">
        <f t="shared" si="0"/>
        <v>66</v>
      </c>
      <c r="Y82" s="3">
        <f t="shared" si="0"/>
        <v>74</v>
      </c>
      <c r="Z82" s="3">
        <f t="shared" si="0"/>
        <v>74</v>
      </c>
      <c r="AA82" s="3">
        <f t="shared" si="0"/>
        <v>68</v>
      </c>
      <c r="AB82" s="3">
        <f t="shared" si="0"/>
        <v>68</v>
      </c>
      <c r="AC82" s="3">
        <f t="shared" si="0"/>
        <v>50</v>
      </c>
      <c r="AD82" s="3">
        <f t="shared" si="0"/>
        <v>50</v>
      </c>
      <c r="AE82" s="3">
        <f t="shared" si="0"/>
        <v>67</v>
      </c>
      <c r="AF82" s="3">
        <f t="shared" si="0"/>
        <v>67</v>
      </c>
      <c r="AG82" s="3">
        <f t="shared" si="0"/>
        <v>35</v>
      </c>
      <c r="AH82" s="3">
        <f t="shared" si="0"/>
        <v>35</v>
      </c>
      <c r="AI82" s="3">
        <f t="shared" si="0"/>
        <v>55</v>
      </c>
      <c r="AJ82" s="3">
        <f t="shared" si="0"/>
        <v>55</v>
      </c>
      <c r="AK82" s="3">
        <f t="shared" si="0"/>
        <v>28</v>
      </c>
      <c r="AL82" s="3">
        <f t="shared" si="0"/>
        <v>28</v>
      </c>
      <c r="AM82" s="3">
        <f t="shared" si="0"/>
        <v>22</v>
      </c>
      <c r="AN82" s="3">
        <f t="shared" si="0"/>
        <v>22</v>
      </c>
      <c r="AO82" s="3">
        <f t="shared" si="0"/>
        <v>54</v>
      </c>
    </row>
    <row r="83" spans="1:42" x14ac:dyDescent="0.3">
      <c r="A83" s="1" t="s">
        <v>43</v>
      </c>
      <c r="B83" s="1"/>
      <c r="C83" s="3">
        <f>SUM(C2:C81)/(82-C82)</f>
        <v>31.243243243243242</v>
      </c>
      <c r="D83" s="3">
        <f t="shared" ref="D83:AO83" si="1">SUM(D2:D81)/(82-D82)</f>
        <v>28.216216216216218</v>
      </c>
      <c r="E83" s="3">
        <f t="shared" si="1"/>
        <v>48.268292682926827</v>
      </c>
      <c r="F83" s="3">
        <f t="shared" si="1"/>
        <v>47.670731707317074</v>
      </c>
      <c r="G83" s="3">
        <f t="shared" si="1"/>
        <v>40.520547945205479</v>
      </c>
      <c r="H83" s="3">
        <f t="shared" si="1"/>
        <v>49.657534246575345</v>
      </c>
      <c r="I83" s="3">
        <f t="shared" si="1"/>
        <v>48.666666666666664</v>
      </c>
      <c r="J83" s="3">
        <f t="shared" si="1"/>
        <v>47.733333333333334</v>
      </c>
      <c r="K83" s="3">
        <f t="shared" si="1"/>
        <v>40.071428571428569</v>
      </c>
      <c r="L83" s="3">
        <f t="shared" si="1"/>
        <v>318.21428571428572</v>
      </c>
      <c r="M83" s="3">
        <f t="shared" si="1"/>
        <v>54.695652173913047</v>
      </c>
      <c r="N83" s="3">
        <f t="shared" si="1"/>
        <v>524.06521739130437</v>
      </c>
      <c r="O83" s="3">
        <f t="shared" si="1"/>
        <v>21.833333333333332</v>
      </c>
      <c r="P83" s="3">
        <f t="shared" si="1"/>
        <v>18.5</v>
      </c>
      <c r="Q83" s="3">
        <f t="shared" si="1"/>
        <v>14</v>
      </c>
      <c r="R83" s="3">
        <f t="shared" si="1"/>
        <v>20.833333333333332</v>
      </c>
      <c r="S83" s="3">
        <f t="shared" si="1"/>
        <v>28.94736842105263</v>
      </c>
      <c r="T83" s="3">
        <f t="shared" si="1"/>
        <v>48.315789473684212</v>
      </c>
      <c r="U83" s="3">
        <f t="shared" si="1"/>
        <v>51.55</v>
      </c>
      <c r="V83" s="3">
        <f t="shared" si="1"/>
        <v>49.1</v>
      </c>
      <c r="W83" s="3">
        <f t="shared" si="1"/>
        <v>48.8125</v>
      </c>
      <c r="X83" s="3">
        <f t="shared" si="1"/>
        <v>47.6875</v>
      </c>
      <c r="Y83" s="3">
        <f t="shared" si="1"/>
        <v>26.75</v>
      </c>
      <c r="Z83" s="3">
        <f t="shared" si="1"/>
        <v>29.875</v>
      </c>
      <c r="AA83" s="3">
        <f t="shared" si="1"/>
        <v>38.142857142857146</v>
      </c>
      <c r="AB83" s="3">
        <f t="shared" si="1"/>
        <v>33.714285714285715</v>
      </c>
      <c r="AC83" s="3">
        <f t="shared" si="1"/>
        <v>14.78125</v>
      </c>
      <c r="AD83" s="3">
        <f t="shared" si="1"/>
        <v>15.59375</v>
      </c>
      <c r="AE83" s="3">
        <f t="shared" si="1"/>
        <v>41.466666666666669</v>
      </c>
      <c r="AF83" s="3">
        <f t="shared" si="1"/>
        <v>37.533333333333331</v>
      </c>
      <c r="AG83" s="3">
        <f t="shared" si="1"/>
        <v>168.57446808510639</v>
      </c>
      <c r="AH83" s="3">
        <f t="shared" si="1"/>
        <v>55.978723404255319</v>
      </c>
      <c r="AI83" s="3">
        <f t="shared" si="1"/>
        <v>44.444444444444443</v>
      </c>
      <c r="AJ83" s="3">
        <f t="shared" si="1"/>
        <v>10.518518518518519</v>
      </c>
      <c r="AK83" s="3">
        <f t="shared" si="1"/>
        <v>41.296296296296298</v>
      </c>
      <c r="AL83" s="3">
        <f t="shared" si="1"/>
        <v>47.055555555555557</v>
      </c>
      <c r="AM83" s="3">
        <f t="shared" si="1"/>
        <v>36.116666666666667</v>
      </c>
      <c r="AN83" s="3">
        <f t="shared" si="1"/>
        <v>30.55</v>
      </c>
      <c r="AO83" s="3">
        <f t="shared" si="1"/>
        <v>33.607142857142854</v>
      </c>
    </row>
    <row r="84" spans="1:42" x14ac:dyDescent="0.3">
      <c r="A84" s="1" t="s">
        <v>44</v>
      </c>
      <c r="B84" s="1"/>
      <c r="C84" s="3">
        <f>SUM(C83*0.514)+1.8304</f>
        <v>17.889427027027029</v>
      </c>
      <c r="D84" s="3">
        <f t="shared" ref="D84:AO84" si="2">SUM(D83*0.514)+1.8304</f>
        <v>16.333535135135136</v>
      </c>
      <c r="E84" s="3">
        <f t="shared" si="2"/>
        <v>26.640302439024392</v>
      </c>
      <c r="F84" s="3">
        <f t="shared" si="2"/>
        <v>26.333156097560977</v>
      </c>
      <c r="G84" s="3">
        <f t="shared" si="2"/>
        <v>22.657961643835616</v>
      </c>
      <c r="H84" s="3">
        <f t="shared" si="2"/>
        <v>27.35437260273973</v>
      </c>
      <c r="I84" s="3">
        <f t="shared" si="2"/>
        <v>26.845066666666668</v>
      </c>
      <c r="J84" s="3">
        <f t="shared" si="2"/>
        <v>26.365333333333336</v>
      </c>
      <c r="K84" s="3">
        <f t="shared" si="2"/>
        <v>22.427114285714286</v>
      </c>
      <c r="L84" s="3">
        <f t="shared" si="2"/>
        <v>165.39254285714287</v>
      </c>
      <c r="M84" s="3">
        <f t="shared" si="2"/>
        <v>29.943965217391309</v>
      </c>
      <c r="N84" s="3">
        <f t="shared" si="2"/>
        <v>271.19992173913045</v>
      </c>
      <c r="O84" s="3">
        <f t="shared" si="2"/>
        <v>13.052733333333332</v>
      </c>
      <c r="P84" s="3">
        <f t="shared" si="2"/>
        <v>11.339400000000001</v>
      </c>
      <c r="Q84" s="3">
        <f t="shared" si="2"/>
        <v>9.0263999999999989</v>
      </c>
      <c r="R84" s="3">
        <f t="shared" si="2"/>
        <v>12.538733333333333</v>
      </c>
      <c r="S84" s="3">
        <f t="shared" si="2"/>
        <v>16.709347368421053</v>
      </c>
      <c r="T84" s="3">
        <f t="shared" si="2"/>
        <v>26.664715789473686</v>
      </c>
      <c r="U84" s="3">
        <f t="shared" si="2"/>
        <v>28.327100000000002</v>
      </c>
      <c r="V84" s="3">
        <f t="shared" si="2"/>
        <v>27.067800000000002</v>
      </c>
      <c r="W84" s="3">
        <f t="shared" si="2"/>
        <v>26.920025000000003</v>
      </c>
      <c r="X84" s="3">
        <f t="shared" si="2"/>
        <v>26.341775000000002</v>
      </c>
      <c r="Y84" s="3">
        <f t="shared" si="2"/>
        <v>15.579900000000002</v>
      </c>
      <c r="Z84" s="3">
        <f t="shared" si="2"/>
        <v>17.186150000000001</v>
      </c>
      <c r="AA84" s="3">
        <f t="shared" si="2"/>
        <v>21.435828571428573</v>
      </c>
      <c r="AB84" s="3">
        <f t="shared" si="2"/>
        <v>19.15954285714286</v>
      </c>
      <c r="AC84" s="3">
        <f t="shared" si="2"/>
        <v>9.4279624999999996</v>
      </c>
      <c r="AD84" s="3">
        <f t="shared" si="2"/>
        <v>9.8455875000000006</v>
      </c>
      <c r="AE84" s="3">
        <f t="shared" si="2"/>
        <v>23.14426666666667</v>
      </c>
      <c r="AF84" s="3">
        <f t="shared" si="2"/>
        <v>21.122533333333333</v>
      </c>
      <c r="AG84" s="3">
        <f t="shared" si="2"/>
        <v>88.477676595744683</v>
      </c>
      <c r="AH84" s="3">
        <f t="shared" si="2"/>
        <v>30.603463829787234</v>
      </c>
      <c r="AI84" s="3">
        <f t="shared" si="2"/>
        <v>24.674844444444446</v>
      </c>
      <c r="AJ84" s="3">
        <f t="shared" si="2"/>
        <v>7.236918518518519</v>
      </c>
      <c r="AK84" s="3">
        <f t="shared" si="2"/>
        <v>23.056696296296298</v>
      </c>
      <c r="AL84" s="3">
        <f t="shared" si="2"/>
        <v>26.016955555555558</v>
      </c>
      <c r="AM84" s="3">
        <f t="shared" si="2"/>
        <v>20.394366666666667</v>
      </c>
      <c r="AN84" s="3">
        <f t="shared" si="2"/>
        <v>17.533100000000001</v>
      </c>
      <c r="AO84" s="3">
        <f t="shared" si="2"/>
        <v>19.104471428571429</v>
      </c>
    </row>
    <row r="85" spans="1:42" x14ac:dyDescent="0.3">
      <c r="A85" s="2" t="s">
        <v>45</v>
      </c>
      <c r="B85" s="1"/>
      <c r="C85" s="1">
        <v>1</v>
      </c>
      <c r="D85" s="1"/>
      <c r="E85" s="1">
        <f>1+C85</f>
        <v>2</v>
      </c>
      <c r="F85" s="1">
        <f t="shared" ref="F85:AO85" si="3">1+D85</f>
        <v>1</v>
      </c>
      <c r="G85" s="1">
        <f t="shared" si="3"/>
        <v>3</v>
      </c>
      <c r="H85" s="1">
        <f t="shared" si="3"/>
        <v>2</v>
      </c>
      <c r="I85" s="1">
        <f t="shared" si="3"/>
        <v>4</v>
      </c>
      <c r="J85" s="1">
        <f t="shared" si="3"/>
        <v>3</v>
      </c>
      <c r="K85" s="1">
        <f t="shared" si="3"/>
        <v>5</v>
      </c>
      <c r="L85" s="1">
        <f t="shared" si="3"/>
        <v>4</v>
      </c>
      <c r="M85" s="1">
        <f t="shared" si="3"/>
        <v>6</v>
      </c>
      <c r="N85" s="1">
        <f t="shared" si="3"/>
        <v>5</v>
      </c>
      <c r="O85" s="1">
        <f t="shared" si="3"/>
        <v>7</v>
      </c>
      <c r="P85" s="1">
        <f t="shared" si="3"/>
        <v>6</v>
      </c>
      <c r="Q85" s="1">
        <f t="shared" si="3"/>
        <v>8</v>
      </c>
      <c r="R85" s="1">
        <f t="shared" si="3"/>
        <v>7</v>
      </c>
      <c r="S85" s="1">
        <f t="shared" si="3"/>
        <v>9</v>
      </c>
      <c r="T85" s="1">
        <f t="shared" si="3"/>
        <v>8</v>
      </c>
      <c r="U85" s="1">
        <f t="shared" si="3"/>
        <v>10</v>
      </c>
      <c r="V85" s="1">
        <f t="shared" si="3"/>
        <v>9</v>
      </c>
      <c r="W85" s="1">
        <f t="shared" si="3"/>
        <v>11</v>
      </c>
      <c r="X85" s="1">
        <f t="shared" si="3"/>
        <v>10</v>
      </c>
      <c r="Y85" s="1">
        <f t="shared" si="3"/>
        <v>12</v>
      </c>
      <c r="Z85" s="1">
        <f t="shared" si="3"/>
        <v>11</v>
      </c>
      <c r="AA85" s="1">
        <f t="shared" si="3"/>
        <v>13</v>
      </c>
      <c r="AB85" s="1">
        <f t="shared" si="3"/>
        <v>12</v>
      </c>
      <c r="AC85" s="1">
        <f t="shared" si="3"/>
        <v>14</v>
      </c>
      <c r="AD85" s="1">
        <f t="shared" si="3"/>
        <v>13</v>
      </c>
      <c r="AE85" s="1">
        <f t="shared" si="3"/>
        <v>15</v>
      </c>
      <c r="AF85" s="1">
        <f t="shared" si="3"/>
        <v>14</v>
      </c>
      <c r="AG85" s="1">
        <f t="shared" si="3"/>
        <v>16</v>
      </c>
      <c r="AH85" s="1">
        <f t="shared" si="3"/>
        <v>15</v>
      </c>
      <c r="AI85" s="1">
        <f t="shared" si="3"/>
        <v>17</v>
      </c>
      <c r="AJ85" s="1">
        <f t="shared" si="3"/>
        <v>16</v>
      </c>
      <c r="AK85" s="1">
        <f t="shared" si="3"/>
        <v>18</v>
      </c>
      <c r="AL85" s="1">
        <f t="shared" si="3"/>
        <v>17</v>
      </c>
      <c r="AM85" s="1">
        <f t="shared" si="3"/>
        <v>19</v>
      </c>
      <c r="AN85" s="1">
        <f t="shared" si="3"/>
        <v>18</v>
      </c>
      <c r="AO85" s="1">
        <f t="shared" si="3"/>
        <v>20</v>
      </c>
    </row>
    <row r="86" spans="1:42" x14ac:dyDescent="0.3">
      <c r="A86" s="2" t="s">
        <v>46</v>
      </c>
      <c r="B86" s="1"/>
      <c r="C86" s="1" t="s">
        <v>47</v>
      </c>
      <c r="D86" s="1"/>
      <c r="E86" s="1" t="str">
        <f t="shared" ref="E86:AO86" si="4">$C$86</f>
        <v>South &amp; West WI</v>
      </c>
      <c r="F86" s="1" t="str">
        <f t="shared" si="4"/>
        <v>South &amp; West WI</v>
      </c>
      <c r="G86" s="1" t="str">
        <f t="shared" si="4"/>
        <v>South &amp; West WI</v>
      </c>
      <c r="H86" s="1" t="str">
        <f t="shared" si="4"/>
        <v>South &amp; West WI</v>
      </c>
      <c r="I86" s="1" t="str">
        <f t="shared" si="4"/>
        <v>South &amp; West WI</v>
      </c>
      <c r="J86" s="1" t="str">
        <f t="shared" si="4"/>
        <v>South &amp; West WI</v>
      </c>
      <c r="K86" s="1" t="str">
        <f t="shared" si="4"/>
        <v>South &amp; West WI</v>
      </c>
      <c r="L86" s="1" t="str">
        <f t="shared" si="4"/>
        <v>South &amp; West WI</v>
      </c>
      <c r="M86" s="1" t="str">
        <f t="shared" si="4"/>
        <v>South &amp; West WI</v>
      </c>
      <c r="N86" s="1" t="str">
        <f t="shared" si="4"/>
        <v>South &amp; West WI</v>
      </c>
      <c r="O86" s="1" t="str">
        <f t="shared" si="4"/>
        <v>South &amp; West WI</v>
      </c>
      <c r="P86" s="1" t="str">
        <f t="shared" si="4"/>
        <v>South &amp; West WI</v>
      </c>
      <c r="Q86" s="1" t="str">
        <f t="shared" si="4"/>
        <v>South &amp; West WI</v>
      </c>
      <c r="R86" s="1" t="str">
        <f t="shared" si="4"/>
        <v>South &amp; West WI</v>
      </c>
      <c r="S86" s="1" t="str">
        <f t="shared" si="4"/>
        <v>South &amp; West WI</v>
      </c>
      <c r="T86" s="1" t="str">
        <f t="shared" si="4"/>
        <v>South &amp; West WI</v>
      </c>
      <c r="U86" s="1" t="str">
        <f t="shared" si="4"/>
        <v>South &amp; West WI</v>
      </c>
      <c r="V86" s="1" t="str">
        <f t="shared" si="4"/>
        <v>South &amp; West WI</v>
      </c>
      <c r="W86" s="1" t="str">
        <f t="shared" si="4"/>
        <v>South &amp; West WI</v>
      </c>
      <c r="X86" s="1" t="str">
        <f t="shared" si="4"/>
        <v>South &amp; West WI</v>
      </c>
      <c r="Y86" s="1" t="str">
        <f t="shared" si="4"/>
        <v>South &amp; West WI</v>
      </c>
      <c r="Z86" s="1" t="str">
        <f t="shared" si="4"/>
        <v>South &amp; West WI</v>
      </c>
      <c r="AA86" s="1" t="str">
        <f t="shared" si="4"/>
        <v>South &amp; West WI</v>
      </c>
      <c r="AB86" s="1" t="str">
        <f t="shared" si="4"/>
        <v>South &amp; West WI</v>
      </c>
      <c r="AC86" s="1" t="str">
        <f t="shared" si="4"/>
        <v>South &amp; West WI</v>
      </c>
      <c r="AD86" s="1" t="str">
        <f t="shared" si="4"/>
        <v>South &amp; West WI</v>
      </c>
      <c r="AE86" s="1" t="str">
        <f t="shared" si="4"/>
        <v>South &amp; West WI</v>
      </c>
      <c r="AF86" s="1" t="str">
        <f t="shared" si="4"/>
        <v>South &amp; West WI</v>
      </c>
      <c r="AG86" s="1" t="str">
        <f t="shared" si="4"/>
        <v>South &amp; West WI</v>
      </c>
      <c r="AH86" s="1" t="str">
        <f t="shared" si="4"/>
        <v>South &amp; West WI</v>
      </c>
      <c r="AI86" s="1" t="str">
        <f t="shared" si="4"/>
        <v>South &amp; West WI</v>
      </c>
      <c r="AJ86" s="1" t="str">
        <f t="shared" si="4"/>
        <v>South &amp; West WI</v>
      </c>
      <c r="AK86" s="1" t="str">
        <f t="shared" si="4"/>
        <v>South &amp; West WI</v>
      </c>
      <c r="AL86" s="1" t="str">
        <f t="shared" si="4"/>
        <v>South &amp; West WI</v>
      </c>
      <c r="AM86" s="1" t="str">
        <f t="shared" si="4"/>
        <v>South &amp; West WI</v>
      </c>
      <c r="AN86" s="1" t="str">
        <f t="shared" si="4"/>
        <v>South &amp; West WI</v>
      </c>
      <c r="AO86" s="1" t="str">
        <f t="shared" si="4"/>
        <v>South &amp; West WI</v>
      </c>
    </row>
    <row r="88" spans="1:42" ht="15.6" x14ac:dyDescent="0.3">
      <c r="A88" s="4" t="s">
        <v>51</v>
      </c>
    </row>
    <row r="89" spans="1:42" ht="15.6" x14ac:dyDescent="0.3">
      <c r="A89" s="4" t="s">
        <v>48</v>
      </c>
    </row>
    <row r="90" spans="1:42" ht="15.6" x14ac:dyDescent="0.3">
      <c r="A90" s="4" t="s">
        <v>49</v>
      </c>
    </row>
    <row r="91" spans="1:42" ht="15.6" x14ac:dyDescent="0.3">
      <c r="A91" s="4" t="s">
        <v>50</v>
      </c>
    </row>
  </sheetData>
  <conditionalFormatting sqref="C83:AO84">
    <cfRule type="cellIs" dxfId="0" priority="1" operator="greaterThan">
      <formula>35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us-epa-pm25-aqi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</dc:creator>
  <cp:lastModifiedBy>lindakarr2@gmail.com</cp:lastModifiedBy>
  <dcterms:created xsi:type="dcterms:W3CDTF">2024-07-07T15:40:50Z</dcterms:created>
  <dcterms:modified xsi:type="dcterms:W3CDTF">2024-07-07T15:51:06Z</dcterms:modified>
</cp:coreProperties>
</file>