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linda\Documents\RAWSEP\Episode 56YC Maine and Rhode Island 80 percent\Ep 56YCC How to search for 80 percent\"/>
    </mc:Choice>
  </mc:AlternateContent>
  <xr:revisionPtr revIDLastSave="0" documentId="13_ncr:1_{F5EE7E21-7EE3-4E72-ABD4-6C5A029B92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<sst xmlns="http://schemas.openxmlformats.org/spreadsheetml/2006/main" count="111" uniqueCount="91">
  <si>
    <t xml:space="preserve">Metropolitan Statistical Area MSA </t>
  </si>
  <si>
    <t>Fair Market Rents FMR</t>
  </si>
  <si>
    <t>Housing and Urban Development HUD</t>
  </si>
  <si>
    <t>Income Limits are set by number of persons in the Family Household</t>
  </si>
  <si>
    <t>County</t>
  </si>
  <si>
    <t>Median Family Income</t>
  </si>
  <si>
    <t>FY 2024 Income Limit Category</t>
  </si>
  <si>
    <t>1 person</t>
  </si>
  <si>
    <t>2 people</t>
  </si>
  <si>
    <t>3 people</t>
  </si>
  <si>
    <t>4 people</t>
  </si>
  <si>
    <t>5 people</t>
  </si>
  <si>
    <t>6 people</t>
  </si>
  <si>
    <t>7 people</t>
  </si>
  <si>
    <t>8 people</t>
  </si>
  <si>
    <t>Maine</t>
  </si>
  <si>
    <t>Maine County</t>
  </si>
  <si>
    <t>Piscataquis County, ME</t>
  </si>
  <si>
    <t>Abbott Town</t>
  </si>
  <si>
    <t>Piscataquis</t>
  </si>
  <si>
    <t>Episode 56YCB September 23, 2024. 16 Maine counties 2024 80 percent income statistics found at https://www.huduser.gov/portal/datasets/il/il2024/select_Geography.odn by choosing state and then county in Wisconsin.</t>
  </si>
  <si>
    <t>As of 9/23/2024 of all US States only five have started roll out in September or shortly later these Heat Pump rebates of up to $8,000 if  a household has 80 percent median income or less.</t>
  </si>
  <si>
    <t>Acton Town</t>
  </si>
  <si>
    <t>York</t>
  </si>
  <si>
    <t>York County, ME (part) HUD Metro FMR Area</t>
  </si>
  <si>
    <t>Washington County, ME</t>
  </si>
  <si>
    <t>Addison Town</t>
  </si>
  <si>
    <t>Washington</t>
  </si>
  <si>
    <t>Kennebec County, ME</t>
  </si>
  <si>
    <t>Albion Town</t>
  </si>
  <si>
    <t>Kennebec</t>
  </si>
  <si>
    <t>Alexander Town</t>
  </si>
  <si>
    <t>Alfred Town</t>
  </si>
  <si>
    <t>Alagash Town</t>
  </si>
  <si>
    <t>Aroostook County, ME</t>
  </si>
  <si>
    <t>Aroostook</t>
  </si>
  <si>
    <t>Alna Town</t>
  </si>
  <si>
    <t>Lincoln County, ME</t>
  </si>
  <si>
    <t>Lincoln</t>
  </si>
  <si>
    <t>Alton Town</t>
  </si>
  <si>
    <t>Penobscot County, ME (part) HUD Metro FMR Area</t>
  </si>
  <si>
    <t>Penobscot</t>
  </si>
  <si>
    <t>Amherst Town</t>
  </si>
  <si>
    <t>Hancock County, ME</t>
  </si>
  <si>
    <t>Hancock</t>
  </si>
  <si>
    <t>Amity Town</t>
  </si>
  <si>
    <t>Andover Town</t>
  </si>
  <si>
    <t>Oxford County, ME</t>
  </si>
  <si>
    <t>Oxford</t>
  </si>
  <si>
    <t>Anson Town</t>
  </si>
  <si>
    <t>Somerset County, ME</t>
  </si>
  <si>
    <t>Somerset</t>
  </si>
  <si>
    <t>Appleton Town</t>
  </si>
  <si>
    <t>Knox County, ME</t>
  </si>
  <si>
    <t>Knox</t>
  </si>
  <si>
    <t>Argyle Town</t>
  </si>
  <si>
    <t>Arrowsic Town</t>
  </si>
  <si>
    <t>Sagadahoc County, ME HUD Metro FMR Area</t>
  </si>
  <si>
    <t>Sagadahoc</t>
  </si>
  <si>
    <t>Arundel Town</t>
  </si>
  <si>
    <t>Ashland Town</t>
  </si>
  <si>
    <t>Athens Town</t>
  </si>
  <si>
    <t>Lewiston-Auburn, ME MSA</t>
  </si>
  <si>
    <t>The Lewiston-Auburn, ME MSA contains the following areas: Auburn city, ME; Durham town, ME; Greene town, ME; Leeds town, ME; Lewiston city, ME; Lisbon town, ME; Livermore town, ME; Livermore Falls town, ME; Mechanic Falls town, ME; Minot town, ME; Poland town, ME; Sabattus town, ME; Turner town, ME; and Wales town, ME.</t>
  </si>
  <si>
    <t>Lewiston-Auburn</t>
  </si>
  <si>
    <t>Auburn City</t>
  </si>
  <si>
    <t>Augusta City</t>
  </si>
  <si>
    <t>Aurora Town</t>
  </si>
  <si>
    <t xml:space="preserve">Avon Town </t>
  </si>
  <si>
    <t>Franklin County, ME</t>
  </si>
  <si>
    <t>Franklin</t>
  </si>
  <si>
    <t>Cumberland</t>
  </si>
  <si>
    <t>Portland, ME HUD Metro FMR Area</t>
  </si>
  <si>
    <t>Cumberland Town</t>
  </si>
  <si>
    <t xml:space="preserve">There are also Metropolitan Statistical Areas MSA and Fair Market Rent Areas FMR in Maine which have their own median income and their own 80 percent of median income. </t>
  </si>
  <si>
    <t>The Portland, ME HUD Metro FMR Area contains the following areas: Cape Elizabeth town, ME; Casco town, ME; Chebeague Island town, ME; Cumberland town, ME; Falmouth town, ME; Freeport town, ME; Frye Island town, ME; Gorham town, ME; Gray town, ME; Long Island town, ME; North Yarmouth town, ME; Portland city, ME; Raymond town, ME; Scarborough town, ME; South Portland city, ME; Standish town, ME; Westbrook city, ME; Windham town, ME; Yarmouth town, ME; Buxton town, ME; Hollis town, ME; Limington town, ME; and Old Orchard Beach town, ME.</t>
  </si>
  <si>
    <t>Waldo Town</t>
  </si>
  <si>
    <t>Waldo</t>
  </si>
  <si>
    <t>Waldo County, ME</t>
  </si>
  <si>
    <t>Bangor City</t>
  </si>
  <si>
    <t>Bangor, ME HUD Metro FMR Area</t>
  </si>
  <si>
    <t>Bangor Metro</t>
  </si>
  <si>
    <t>The Bangor, ME HUD Metro FMR Area contains the following areas: Bangor city, ME; Brewer city, ME; Eddington town, ME; Glenburn town, ME; Hampden town, ME; Hermon town, ME; Holden town, ME; Kenduskeag town, ME; Milford town, ME; Old Town city, ME; Orono town, ME; Orrington town, ME; Penobscot Indian Island Reservation, ME; and Veazie town, ME.</t>
  </si>
  <si>
    <t>Brunswick Town</t>
  </si>
  <si>
    <t>Cumberland County, ME (part) HUD Metro FMR Area</t>
  </si>
  <si>
    <t>The Cumberland County, ME (part) HUD Metro FMR Area contains the following areas: Baldwin town, ME; Bridgton town, ME; Brunswick town, ME; Harpswell town, ME; Harrison town, ME; Naples town, ME; New Gloucester town, ME; Pownal town, ME; and Sebago town, ME.</t>
  </si>
  <si>
    <t>Lewiston City</t>
  </si>
  <si>
    <t>Androscoggin</t>
  </si>
  <si>
    <t>80 percent Median Family Income</t>
  </si>
  <si>
    <t xml:space="preserve">The alphabetical list of Maine Counties is 1 Androscoggin, 2 Aroostook, 3 Cumberland, 4 Franklin, 5 Hancock, 6 Kennebec, 7 Knox, 8 Lincoln, 9  Oxford, 10 Penobscot, 11 Piscataquis, 12 Sagadahoc, 13 Somerset, 14 Waldo, 15  Washington and 16 York. </t>
  </si>
  <si>
    <t>These statistics of 80 percent of median income are only listed for each of the 16 Maine Counties as examples. For a deeper dive outside Maine search by COUNTY CITY or TOWN in a US state at https://www.huduser.gov/portal/datasets/il/il2024/select_Geography.odn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</si>
</sst>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ptos"/>
      <family val="2"/>
    </font>
    <font>
      <sz val="14"/>
      <color rgb="FF252832"/>
      <name val="Verdana"/>
      <family val="2"/>
    </font>
    <font>
      <sz val="8"/>
      <color theme="1"/>
      <name val="Calibri"/>
      <family val="2"/>
      <scheme val="minor"/>
    </font>
    <font>
      <sz val="6"/>
      <color theme="1"/>
      <name val="Aptos"/>
      <family val="2"/>
    </font>
    <font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6" fontId="5" fillId="0" borderId="1" xfId="0" applyNumberFormat="1" applyFont="1" applyBorder="1"/>
    <xf numFmtId="3" fontId="5" fillId="0" borderId="1" xfId="0" applyNumberFormat="1" applyFont="1" applyBorder="1"/>
    <xf numFmtId="0" fontId="5" fillId="0" borderId="1" xfId="0" applyFont="1" applyFill="1" applyBorder="1"/>
    <xf numFmtId="0" fontId="4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zoomScale="200" zoomScaleNormal="200" workbookViewId="0">
      <selection activeCell="A3" sqref="A3"/>
    </sheetView>
  </sheetViews>
  <sheetFormatPr defaultRowHeight="14.4" x14ac:dyDescent="0.3"/>
  <cols>
    <col min="1" max="1" width="1.88671875" customWidth="1"/>
    <col min="2" max="2" width="11.5546875" bestFit="1" customWidth="1"/>
    <col min="3" max="3" width="8.77734375" customWidth="1"/>
    <col min="4" max="4" width="20.21875" style="6" bestFit="1" customWidth="1"/>
    <col min="5" max="5" width="6.88671875" customWidth="1"/>
    <col min="6" max="6" width="5.33203125" customWidth="1"/>
    <col min="7" max="7" width="5.44140625" customWidth="1"/>
    <col min="8" max="8" width="5.5546875" customWidth="1"/>
    <col min="9" max="10" width="6.21875" bestFit="1" customWidth="1"/>
    <col min="11" max="11" width="5.5546875" customWidth="1"/>
    <col min="12" max="13" width="5.77734375" customWidth="1"/>
  </cols>
  <sheetData>
    <row r="1" spans="1:13" x14ac:dyDescent="0.3">
      <c r="A1" s="1" t="s">
        <v>20</v>
      </c>
      <c r="B1" s="3"/>
      <c r="C1" s="3"/>
      <c r="D1" s="5"/>
      <c r="E1" s="3"/>
      <c r="F1" s="3"/>
      <c r="G1" s="3"/>
      <c r="H1" s="3"/>
      <c r="I1" s="3"/>
      <c r="J1" s="3"/>
      <c r="K1" s="3"/>
      <c r="L1" s="3"/>
      <c r="M1" s="3"/>
    </row>
    <row r="2" spans="1:13" x14ac:dyDescent="0.3">
      <c r="A2" s="1" t="s">
        <v>21</v>
      </c>
      <c r="B2" s="3"/>
      <c r="C2" s="3"/>
      <c r="D2" s="5"/>
      <c r="E2" s="3"/>
      <c r="F2" s="3"/>
      <c r="G2" s="3"/>
      <c r="H2" s="3"/>
      <c r="I2" s="3"/>
      <c r="J2" s="3"/>
      <c r="K2" s="3"/>
      <c r="L2" s="3"/>
      <c r="M2" s="3"/>
    </row>
    <row r="3" spans="1:13" x14ac:dyDescent="0.3">
      <c r="A3" s="1" t="s">
        <v>90</v>
      </c>
      <c r="B3" s="3"/>
      <c r="C3" s="3"/>
      <c r="D3" s="5"/>
      <c r="E3" s="3"/>
      <c r="F3" s="3"/>
      <c r="G3" s="3"/>
      <c r="H3" s="3"/>
      <c r="I3" s="3"/>
      <c r="J3" s="3"/>
      <c r="K3" s="3"/>
      <c r="L3" s="3"/>
      <c r="M3" s="3"/>
    </row>
    <row r="4" spans="1:13" x14ac:dyDescent="0.3">
      <c r="A4" s="1" t="s">
        <v>89</v>
      </c>
      <c r="B4" s="3"/>
      <c r="C4" s="3"/>
      <c r="D4" s="5"/>
      <c r="E4" s="3"/>
      <c r="F4" s="3"/>
      <c r="G4" s="3"/>
      <c r="H4" s="3"/>
      <c r="I4" s="3"/>
      <c r="J4" s="3"/>
      <c r="K4" s="3"/>
      <c r="L4" s="3"/>
      <c r="M4" s="3"/>
    </row>
    <row r="5" spans="1:13" x14ac:dyDescent="0.3">
      <c r="A5" s="1" t="s">
        <v>74</v>
      </c>
      <c r="B5" s="3"/>
      <c r="C5" s="3"/>
      <c r="D5" s="5"/>
      <c r="E5" s="3"/>
      <c r="F5" s="3"/>
      <c r="G5" s="3"/>
      <c r="H5" s="3"/>
      <c r="I5" s="3"/>
      <c r="J5" s="3"/>
      <c r="K5" s="3"/>
      <c r="L5" s="3"/>
      <c r="M5" s="3"/>
    </row>
    <row r="6" spans="1:13" x14ac:dyDescent="0.3">
      <c r="A6" s="1" t="s">
        <v>82</v>
      </c>
      <c r="B6" s="3"/>
      <c r="C6" s="3"/>
      <c r="D6" s="5"/>
      <c r="E6" s="3"/>
      <c r="F6" s="3"/>
      <c r="G6" s="3"/>
      <c r="H6" s="3"/>
      <c r="I6" s="3"/>
      <c r="J6" s="3"/>
      <c r="K6" s="3"/>
      <c r="L6" s="3"/>
      <c r="M6" s="3"/>
    </row>
    <row r="7" spans="1:13" x14ac:dyDescent="0.3">
      <c r="A7" s="1" t="s">
        <v>85</v>
      </c>
      <c r="B7" s="3"/>
      <c r="C7" s="3"/>
      <c r="D7" s="5"/>
      <c r="E7" s="3"/>
      <c r="F7" s="3"/>
      <c r="G7" s="3"/>
      <c r="H7" s="3"/>
      <c r="I7" s="3"/>
      <c r="J7" s="3"/>
      <c r="K7" s="3"/>
      <c r="L7" s="3"/>
      <c r="M7" s="3"/>
    </row>
    <row r="8" spans="1:13" x14ac:dyDescent="0.3">
      <c r="A8" s="1" t="s">
        <v>63</v>
      </c>
      <c r="B8" s="3"/>
      <c r="C8" s="3"/>
      <c r="D8" s="5"/>
      <c r="E8" s="3"/>
      <c r="F8" s="3"/>
      <c r="G8" s="3"/>
      <c r="H8" s="3"/>
      <c r="I8" s="3"/>
      <c r="J8" s="3"/>
      <c r="K8" s="3"/>
      <c r="L8" s="3"/>
      <c r="M8" s="3"/>
    </row>
    <row r="9" spans="1:13" x14ac:dyDescent="0.3">
      <c r="A9" s="1" t="s">
        <v>75</v>
      </c>
      <c r="B9" s="3"/>
      <c r="C9" s="3"/>
      <c r="D9" s="5"/>
      <c r="E9" s="3"/>
      <c r="F9" s="3"/>
      <c r="G9" s="3"/>
      <c r="H9" s="3"/>
      <c r="I9" s="3"/>
      <c r="J9" s="3"/>
      <c r="K9" s="3"/>
      <c r="L9" s="3"/>
      <c r="M9" s="3"/>
    </row>
    <row r="10" spans="1:13" x14ac:dyDescent="0.3">
      <c r="A10" s="1" t="s">
        <v>0</v>
      </c>
      <c r="B10" s="3"/>
      <c r="C10" s="3"/>
      <c r="D10" s="5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3">
      <c r="A11" s="1" t="s">
        <v>1</v>
      </c>
      <c r="B11" s="3"/>
      <c r="C11" s="3"/>
      <c r="D11" s="5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3">
      <c r="A12" s="1" t="s">
        <v>2</v>
      </c>
      <c r="B12" s="3"/>
      <c r="C12" s="3"/>
      <c r="D12" s="5"/>
      <c r="E12" s="3"/>
      <c r="F12" s="4"/>
      <c r="G12" s="3"/>
      <c r="H12" s="3"/>
      <c r="I12" s="3"/>
      <c r="J12" s="3"/>
      <c r="K12" s="3"/>
      <c r="L12" s="3"/>
      <c r="M12" s="3"/>
    </row>
    <row r="13" spans="1:13" x14ac:dyDescent="0.3">
      <c r="A13" s="1" t="s">
        <v>3</v>
      </c>
      <c r="B13" s="3"/>
      <c r="C13" s="3"/>
      <c r="D13" s="5"/>
      <c r="E13" s="3"/>
      <c r="F13" s="1"/>
      <c r="G13" s="3"/>
      <c r="H13" s="3"/>
      <c r="I13" s="3"/>
      <c r="J13" s="3"/>
      <c r="K13" s="3"/>
      <c r="L13" s="3"/>
      <c r="M13" s="3"/>
    </row>
    <row r="14" spans="1:13" ht="42" x14ac:dyDescent="0.3">
      <c r="A14" s="1"/>
      <c r="B14" s="3"/>
      <c r="C14" s="3"/>
      <c r="D14" s="5"/>
      <c r="E14" s="3"/>
      <c r="F14" s="14" t="s">
        <v>88</v>
      </c>
      <c r="G14" s="3"/>
      <c r="H14" s="3"/>
      <c r="I14" s="3"/>
      <c r="J14" s="3"/>
      <c r="K14" s="3"/>
      <c r="L14" s="3"/>
      <c r="M14" s="3"/>
    </row>
    <row r="15" spans="1:13" x14ac:dyDescent="0.3">
      <c r="A15" s="7"/>
      <c r="B15" s="8"/>
      <c r="C15" s="8"/>
      <c r="D15" s="9"/>
      <c r="E15" s="8"/>
      <c r="F15" s="7" t="s">
        <v>6</v>
      </c>
      <c r="G15" s="8"/>
      <c r="H15" s="8"/>
      <c r="I15" s="8"/>
      <c r="J15" s="8"/>
      <c r="K15" s="8"/>
      <c r="L15" s="8"/>
      <c r="M15" s="8"/>
    </row>
    <row r="16" spans="1:13" x14ac:dyDescent="0.3">
      <c r="A16" s="8"/>
      <c r="B16" s="7" t="s">
        <v>15</v>
      </c>
      <c r="C16" s="10" t="s">
        <v>16</v>
      </c>
      <c r="D16" s="10" t="s">
        <v>4</v>
      </c>
      <c r="E16" s="7" t="s">
        <v>5</v>
      </c>
      <c r="F16" s="7" t="s">
        <v>7</v>
      </c>
      <c r="G16" s="7" t="s">
        <v>8</v>
      </c>
      <c r="H16" s="7" t="s">
        <v>9</v>
      </c>
      <c r="I16" s="7" t="s">
        <v>10</v>
      </c>
      <c r="J16" s="7" t="s">
        <v>11</v>
      </c>
      <c r="K16" s="7" t="s">
        <v>12</v>
      </c>
      <c r="L16" s="7" t="s">
        <v>13</v>
      </c>
      <c r="M16" s="7" t="s">
        <v>14</v>
      </c>
    </row>
    <row r="17" spans="1:13" x14ac:dyDescent="0.3">
      <c r="A17" s="8">
        <v>1</v>
      </c>
      <c r="B17" s="8" t="s">
        <v>18</v>
      </c>
      <c r="C17" s="8" t="s">
        <v>19</v>
      </c>
      <c r="D17" s="9" t="s">
        <v>17</v>
      </c>
      <c r="E17" s="11">
        <v>66600</v>
      </c>
      <c r="F17" s="12">
        <v>46150</v>
      </c>
      <c r="G17" s="12">
        <v>52750</v>
      </c>
      <c r="H17" s="12">
        <v>59350</v>
      </c>
      <c r="I17" s="12">
        <v>65900</v>
      </c>
      <c r="J17" s="12">
        <v>71200</v>
      </c>
      <c r="K17" s="12">
        <v>76450</v>
      </c>
      <c r="L17" s="12">
        <v>81750</v>
      </c>
      <c r="M17" s="12">
        <v>87000</v>
      </c>
    </row>
    <row r="18" spans="1:13" ht="14.4" customHeight="1" x14ac:dyDescent="0.3">
      <c r="A18" s="8">
        <f>1+A17</f>
        <v>2</v>
      </c>
      <c r="B18" s="8" t="s">
        <v>22</v>
      </c>
      <c r="C18" s="8" t="s">
        <v>23</v>
      </c>
      <c r="D18" s="9" t="s">
        <v>24</v>
      </c>
      <c r="E18" s="11">
        <v>97900</v>
      </c>
      <c r="F18" s="12">
        <v>54850</v>
      </c>
      <c r="G18" s="12">
        <v>62650</v>
      </c>
      <c r="H18" s="12">
        <v>70500</v>
      </c>
      <c r="I18" s="12">
        <v>78300</v>
      </c>
      <c r="J18" s="12">
        <v>84600</v>
      </c>
      <c r="K18" s="12">
        <v>90850</v>
      </c>
      <c r="L18" s="12">
        <v>97100</v>
      </c>
      <c r="M18" s="12">
        <v>103400</v>
      </c>
    </row>
    <row r="19" spans="1:13" ht="14.4" customHeight="1" x14ac:dyDescent="0.3">
      <c r="A19" s="8">
        <f t="shared" ref="A19:A44" si="0">1+A18</f>
        <v>3</v>
      </c>
      <c r="B19" s="8" t="s">
        <v>26</v>
      </c>
      <c r="C19" s="8" t="s">
        <v>27</v>
      </c>
      <c r="D19" s="9" t="s">
        <v>25</v>
      </c>
      <c r="E19" s="11">
        <v>72400</v>
      </c>
      <c r="F19" s="12">
        <v>46150</v>
      </c>
      <c r="G19" s="12">
        <v>52750</v>
      </c>
      <c r="H19" s="12">
        <v>59350</v>
      </c>
      <c r="I19" s="12">
        <v>65900</v>
      </c>
      <c r="J19" s="12">
        <v>71200</v>
      </c>
      <c r="K19" s="12">
        <v>76450</v>
      </c>
      <c r="L19" s="12">
        <v>81750</v>
      </c>
      <c r="M19" s="12">
        <v>87000</v>
      </c>
    </row>
    <row r="20" spans="1:13" ht="15" customHeight="1" x14ac:dyDescent="0.3">
      <c r="A20" s="8">
        <f t="shared" si="0"/>
        <v>4</v>
      </c>
      <c r="B20" s="8" t="s">
        <v>29</v>
      </c>
      <c r="C20" s="8" t="s">
        <v>30</v>
      </c>
      <c r="D20" s="9" t="s">
        <v>28</v>
      </c>
      <c r="E20" s="11">
        <v>87000</v>
      </c>
      <c r="F20" s="12">
        <v>48750</v>
      </c>
      <c r="G20" s="12">
        <v>55700</v>
      </c>
      <c r="H20" s="12">
        <v>62650</v>
      </c>
      <c r="I20" s="12">
        <v>69600</v>
      </c>
      <c r="J20" s="12">
        <v>75200</v>
      </c>
      <c r="K20" s="12">
        <v>80750</v>
      </c>
      <c r="L20" s="12">
        <v>86350</v>
      </c>
      <c r="M20" s="12">
        <v>91900</v>
      </c>
    </row>
    <row r="21" spans="1:13" x14ac:dyDescent="0.3">
      <c r="A21" s="8">
        <f t="shared" si="0"/>
        <v>5</v>
      </c>
      <c r="B21" s="8" t="s">
        <v>31</v>
      </c>
      <c r="C21" s="8" t="s">
        <v>27</v>
      </c>
      <c r="D21" s="9" t="s">
        <v>25</v>
      </c>
      <c r="E21" s="11">
        <v>72400</v>
      </c>
      <c r="F21" s="12">
        <v>46150</v>
      </c>
      <c r="G21" s="12">
        <v>52750</v>
      </c>
      <c r="H21" s="12">
        <v>59350</v>
      </c>
      <c r="I21" s="12">
        <v>65900</v>
      </c>
      <c r="J21" s="12">
        <v>71200</v>
      </c>
      <c r="K21" s="12">
        <v>76450</v>
      </c>
      <c r="L21" s="12">
        <v>81750</v>
      </c>
      <c r="M21" s="12">
        <v>87000</v>
      </c>
    </row>
    <row r="22" spans="1:13" ht="18" x14ac:dyDescent="0.3">
      <c r="A22" s="8">
        <f t="shared" si="0"/>
        <v>6</v>
      </c>
      <c r="B22" s="8" t="s">
        <v>32</v>
      </c>
      <c r="C22" s="8" t="s">
        <v>23</v>
      </c>
      <c r="D22" s="9" t="s">
        <v>24</v>
      </c>
      <c r="E22" s="11">
        <v>97900</v>
      </c>
      <c r="F22" s="12">
        <v>54850</v>
      </c>
      <c r="G22" s="12">
        <v>62650</v>
      </c>
      <c r="H22" s="12">
        <v>70500</v>
      </c>
      <c r="I22" s="12">
        <v>78300</v>
      </c>
      <c r="J22" s="12">
        <v>84600</v>
      </c>
      <c r="K22" s="12">
        <v>90850</v>
      </c>
      <c r="L22" s="12">
        <v>97100</v>
      </c>
      <c r="M22" s="12">
        <v>103400</v>
      </c>
    </row>
    <row r="23" spans="1:13" x14ac:dyDescent="0.3">
      <c r="A23" s="8">
        <f t="shared" si="0"/>
        <v>7</v>
      </c>
      <c r="B23" s="8" t="s">
        <v>33</v>
      </c>
      <c r="C23" s="8" t="s">
        <v>35</v>
      </c>
      <c r="D23" s="9" t="s">
        <v>34</v>
      </c>
      <c r="E23" s="11">
        <v>74500</v>
      </c>
      <c r="F23" s="12">
        <v>46150</v>
      </c>
      <c r="G23" s="12">
        <v>52750</v>
      </c>
      <c r="H23" s="12">
        <v>59350</v>
      </c>
      <c r="I23" s="12">
        <v>65900</v>
      </c>
      <c r="J23" s="12">
        <v>71200</v>
      </c>
      <c r="K23" s="12">
        <v>76450</v>
      </c>
      <c r="L23" s="12">
        <v>81750</v>
      </c>
      <c r="M23" s="12">
        <v>87000</v>
      </c>
    </row>
    <row r="24" spans="1:13" x14ac:dyDescent="0.3">
      <c r="A24" s="8">
        <f t="shared" si="0"/>
        <v>8</v>
      </c>
      <c r="B24" s="8" t="s">
        <v>36</v>
      </c>
      <c r="C24" s="8" t="s">
        <v>38</v>
      </c>
      <c r="D24" s="9" t="s">
        <v>37</v>
      </c>
      <c r="E24" s="11">
        <v>94900</v>
      </c>
      <c r="F24" s="12">
        <v>52500</v>
      </c>
      <c r="G24" s="12">
        <v>60000</v>
      </c>
      <c r="H24" s="12">
        <v>67450</v>
      </c>
      <c r="I24" s="12">
        <v>74950</v>
      </c>
      <c r="J24" s="12">
        <v>80950</v>
      </c>
      <c r="K24" s="12">
        <v>86950</v>
      </c>
      <c r="L24" s="12">
        <v>92950</v>
      </c>
      <c r="M24" s="12">
        <v>98950</v>
      </c>
    </row>
    <row r="25" spans="1:13" ht="18" x14ac:dyDescent="0.3">
      <c r="A25" s="8">
        <f t="shared" si="0"/>
        <v>9</v>
      </c>
      <c r="B25" s="8" t="s">
        <v>39</v>
      </c>
      <c r="C25" s="8" t="s">
        <v>41</v>
      </c>
      <c r="D25" s="9" t="s">
        <v>40</v>
      </c>
      <c r="E25" s="11">
        <v>73700</v>
      </c>
      <c r="F25" s="12">
        <v>46150</v>
      </c>
      <c r="G25" s="12">
        <v>52750</v>
      </c>
      <c r="H25" s="12">
        <v>59350</v>
      </c>
      <c r="I25" s="12">
        <v>65900</v>
      </c>
      <c r="J25" s="12">
        <v>71200</v>
      </c>
      <c r="K25" s="12">
        <v>76450</v>
      </c>
      <c r="L25" s="12">
        <v>81750</v>
      </c>
      <c r="M25" s="12">
        <v>87000</v>
      </c>
    </row>
    <row r="26" spans="1:13" x14ac:dyDescent="0.3">
      <c r="A26" s="8">
        <f t="shared" si="0"/>
        <v>10</v>
      </c>
      <c r="B26" s="8" t="s">
        <v>42</v>
      </c>
      <c r="C26" s="8" t="s">
        <v>44</v>
      </c>
      <c r="D26" s="9" t="s">
        <v>43</v>
      </c>
      <c r="E26" s="11">
        <v>88300</v>
      </c>
      <c r="F26" s="12">
        <v>49500</v>
      </c>
      <c r="G26" s="12">
        <v>56550</v>
      </c>
      <c r="H26" s="12">
        <v>63600</v>
      </c>
      <c r="I26" s="12">
        <v>70650</v>
      </c>
      <c r="J26" s="12">
        <v>76350</v>
      </c>
      <c r="K26" s="12">
        <v>82000</v>
      </c>
      <c r="L26" s="12">
        <v>87650</v>
      </c>
      <c r="M26" s="12">
        <v>93300</v>
      </c>
    </row>
    <row r="27" spans="1:13" x14ac:dyDescent="0.3">
      <c r="A27" s="8">
        <f t="shared" si="0"/>
        <v>11</v>
      </c>
      <c r="B27" s="8" t="s">
        <v>45</v>
      </c>
      <c r="C27" s="8" t="s">
        <v>35</v>
      </c>
      <c r="D27" s="9" t="s">
        <v>34</v>
      </c>
      <c r="E27" s="11">
        <v>74500</v>
      </c>
      <c r="F27" s="12">
        <v>46150</v>
      </c>
      <c r="G27" s="12">
        <v>52750</v>
      </c>
      <c r="H27" s="12">
        <v>59350</v>
      </c>
      <c r="I27" s="12">
        <v>65900</v>
      </c>
      <c r="J27" s="12">
        <v>71200</v>
      </c>
      <c r="K27" s="12">
        <v>76450</v>
      </c>
      <c r="L27" s="12">
        <v>81750</v>
      </c>
      <c r="M27" s="12">
        <v>87000</v>
      </c>
    </row>
    <row r="28" spans="1:13" x14ac:dyDescent="0.3">
      <c r="A28" s="8">
        <f t="shared" si="0"/>
        <v>12</v>
      </c>
      <c r="B28" s="8" t="s">
        <v>46</v>
      </c>
      <c r="C28" s="8" t="s">
        <v>48</v>
      </c>
      <c r="D28" s="9" t="s">
        <v>47</v>
      </c>
      <c r="E28" s="11">
        <v>73700</v>
      </c>
      <c r="F28" s="12">
        <v>46150</v>
      </c>
      <c r="G28" s="12">
        <v>52750</v>
      </c>
      <c r="H28" s="12">
        <v>59350</v>
      </c>
      <c r="I28" s="12">
        <v>65900</v>
      </c>
      <c r="J28" s="12">
        <v>71200</v>
      </c>
      <c r="K28" s="12">
        <v>76450</v>
      </c>
      <c r="L28" s="12">
        <v>81750</v>
      </c>
      <c r="M28" s="12">
        <v>87000</v>
      </c>
    </row>
    <row r="29" spans="1:13" x14ac:dyDescent="0.3">
      <c r="A29" s="8">
        <f t="shared" si="0"/>
        <v>13</v>
      </c>
      <c r="B29" s="8" t="s">
        <v>49</v>
      </c>
      <c r="C29" s="8" t="s">
        <v>51</v>
      </c>
      <c r="D29" s="9" t="s">
        <v>50</v>
      </c>
      <c r="E29" s="11">
        <v>74400</v>
      </c>
      <c r="F29" s="12">
        <v>46150</v>
      </c>
      <c r="G29" s="12">
        <v>52750</v>
      </c>
      <c r="H29" s="12">
        <v>59350</v>
      </c>
      <c r="I29" s="12">
        <v>65900</v>
      </c>
      <c r="J29" s="12">
        <v>71200</v>
      </c>
      <c r="K29" s="12">
        <v>76450</v>
      </c>
      <c r="L29" s="12">
        <v>81750</v>
      </c>
      <c r="M29" s="12">
        <v>87000</v>
      </c>
    </row>
    <row r="30" spans="1:13" x14ac:dyDescent="0.3">
      <c r="A30" s="8">
        <f t="shared" si="0"/>
        <v>14</v>
      </c>
      <c r="B30" s="8" t="s">
        <v>52</v>
      </c>
      <c r="C30" s="8" t="s">
        <v>54</v>
      </c>
      <c r="D30" s="9" t="s">
        <v>53</v>
      </c>
      <c r="E30" s="11">
        <v>93200</v>
      </c>
      <c r="F30" s="12">
        <v>51350</v>
      </c>
      <c r="G30" s="12">
        <v>58650</v>
      </c>
      <c r="H30" s="12">
        <v>66000</v>
      </c>
      <c r="I30" s="12">
        <v>73300</v>
      </c>
      <c r="J30" s="12">
        <v>79200</v>
      </c>
      <c r="K30" s="12">
        <v>85050</v>
      </c>
      <c r="L30" s="12">
        <v>90900</v>
      </c>
      <c r="M30" s="12">
        <v>96800</v>
      </c>
    </row>
    <row r="31" spans="1:13" ht="18" x14ac:dyDescent="0.3">
      <c r="A31" s="8">
        <f t="shared" si="0"/>
        <v>15</v>
      </c>
      <c r="B31" s="8" t="s">
        <v>55</v>
      </c>
      <c r="C31" s="8" t="s">
        <v>41</v>
      </c>
      <c r="D31" s="9" t="s">
        <v>40</v>
      </c>
      <c r="E31" s="11">
        <v>73700</v>
      </c>
      <c r="F31" s="12">
        <v>46150</v>
      </c>
      <c r="G31" s="12">
        <v>52750</v>
      </c>
      <c r="H31" s="12">
        <v>59350</v>
      </c>
      <c r="I31" s="12">
        <v>65900</v>
      </c>
      <c r="J31" s="12">
        <v>71200</v>
      </c>
      <c r="K31" s="12">
        <v>76450</v>
      </c>
      <c r="L31" s="12">
        <v>81750</v>
      </c>
      <c r="M31" s="12">
        <v>87000</v>
      </c>
    </row>
    <row r="32" spans="1:13" ht="18" x14ac:dyDescent="0.3">
      <c r="A32" s="8">
        <f t="shared" si="0"/>
        <v>16</v>
      </c>
      <c r="B32" s="8" t="s">
        <v>56</v>
      </c>
      <c r="C32" s="8" t="s">
        <v>58</v>
      </c>
      <c r="D32" s="9" t="s">
        <v>57</v>
      </c>
      <c r="E32" s="11">
        <v>97300</v>
      </c>
      <c r="F32" s="12">
        <v>54500</v>
      </c>
      <c r="G32" s="12">
        <v>62300</v>
      </c>
      <c r="H32" s="12">
        <v>70100</v>
      </c>
      <c r="I32" s="12">
        <v>77850</v>
      </c>
      <c r="J32" s="12">
        <v>84100</v>
      </c>
      <c r="K32" s="12">
        <v>90350</v>
      </c>
      <c r="L32" s="12">
        <v>96550</v>
      </c>
      <c r="M32" s="12">
        <v>102800</v>
      </c>
    </row>
    <row r="33" spans="1:14" ht="18" x14ac:dyDescent="0.3">
      <c r="A33" s="8">
        <f t="shared" si="0"/>
        <v>17</v>
      </c>
      <c r="B33" s="8" t="s">
        <v>59</v>
      </c>
      <c r="C33" s="8" t="s">
        <v>23</v>
      </c>
      <c r="D33" s="9" t="s">
        <v>24</v>
      </c>
      <c r="E33" s="11">
        <f>$E$22</f>
        <v>97900</v>
      </c>
      <c r="F33" s="12">
        <v>54850</v>
      </c>
      <c r="G33" s="12">
        <v>62650</v>
      </c>
      <c r="H33" s="12">
        <v>70500</v>
      </c>
      <c r="I33" s="12">
        <v>78300</v>
      </c>
      <c r="J33" s="12">
        <v>84600</v>
      </c>
      <c r="K33" s="12">
        <v>90850</v>
      </c>
      <c r="L33" s="12">
        <v>97100</v>
      </c>
      <c r="M33" s="12">
        <v>103400</v>
      </c>
    </row>
    <row r="34" spans="1:14" x14ac:dyDescent="0.3">
      <c r="A34" s="8">
        <f t="shared" si="0"/>
        <v>18</v>
      </c>
      <c r="B34" s="8" t="s">
        <v>60</v>
      </c>
      <c r="C34" s="8" t="s">
        <v>35</v>
      </c>
      <c r="D34" s="9" t="s">
        <v>34</v>
      </c>
      <c r="E34" s="11">
        <v>74500</v>
      </c>
      <c r="F34" s="12">
        <v>46150</v>
      </c>
      <c r="G34" s="12">
        <v>52750</v>
      </c>
      <c r="H34" s="12">
        <v>59350</v>
      </c>
      <c r="I34" s="12">
        <v>65900</v>
      </c>
      <c r="J34" s="12">
        <v>71200</v>
      </c>
      <c r="K34" s="12">
        <v>76450</v>
      </c>
      <c r="L34" s="12">
        <v>81750</v>
      </c>
      <c r="M34" s="12">
        <v>87000</v>
      </c>
    </row>
    <row r="35" spans="1:14" x14ac:dyDescent="0.3">
      <c r="A35" s="8">
        <f t="shared" si="0"/>
        <v>19</v>
      </c>
      <c r="B35" s="8" t="s">
        <v>61</v>
      </c>
      <c r="C35" s="8" t="s">
        <v>51</v>
      </c>
      <c r="D35" s="9" t="s">
        <v>50</v>
      </c>
      <c r="E35" s="11">
        <v>74400</v>
      </c>
      <c r="F35" s="12">
        <v>46150</v>
      </c>
      <c r="G35" s="12">
        <v>52750</v>
      </c>
      <c r="H35" s="12">
        <v>59350</v>
      </c>
      <c r="I35" s="12">
        <v>65900</v>
      </c>
      <c r="J35" s="12">
        <v>71200</v>
      </c>
      <c r="K35" s="12">
        <v>76450</v>
      </c>
      <c r="L35" s="12">
        <v>81750</v>
      </c>
      <c r="M35" s="12">
        <v>87000</v>
      </c>
    </row>
    <row r="36" spans="1:14" ht="17.399999999999999" x14ac:dyDescent="0.3">
      <c r="A36" s="8">
        <f t="shared" si="0"/>
        <v>20</v>
      </c>
      <c r="B36" s="8" t="s">
        <v>65</v>
      </c>
      <c r="C36" s="8" t="s">
        <v>64</v>
      </c>
      <c r="D36" s="9" t="s">
        <v>62</v>
      </c>
      <c r="E36" s="11">
        <v>77500</v>
      </c>
      <c r="F36" s="12">
        <v>46150</v>
      </c>
      <c r="G36" s="12">
        <v>52750</v>
      </c>
      <c r="H36" s="12">
        <v>59350</v>
      </c>
      <c r="I36" s="12">
        <v>65900</v>
      </c>
      <c r="J36" s="12">
        <v>71200</v>
      </c>
      <c r="K36" s="12">
        <v>76450</v>
      </c>
      <c r="L36" s="12">
        <v>81750</v>
      </c>
      <c r="M36" s="12">
        <v>87000</v>
      </c>
      <c r="N36" s="2"/>
    </row>
    <row r="37" spans="1:14" x14ac:dyDescent="0.3">
      <c r="A37" s="8">
        <f t="shared" si="0"/>
        <v>21</v>
      </c>
      <c r="B37" s="8" t="s">
        <v>66</v>
      </c>
      <c r="C37" s="8" t="s">
        <v>30</v>
      </c>
      <c r="D37" s="9" t="s">
        <v>28</v>
      </c>
      <c r="E37" s="11">
        <v>87000</v>
      </c>
      <c r="F37" s="12">
        <v>48750</v>
      </c>
      <c r="G37" s="12">
        <v>55700</v>
      </c>
      <c r="H37" s="12">
        <v>62650</v>
      </c>
      <c r="I37" s="12">
        <v>69600</v>
      </c>
      <c r="J37" s="12">
        <v>75200</v>
      </c>
      <c r="K37" s="12">
        <v>80750</v>
      </c>
      <c r="L37" s="12">
        <v>86350</v>
      </c>
      <c r="M37" s="12">
        <v>91900</v>
      </c>
    </row>
    <row r="38" spans="1:14" x14ac:dyDescent="0.3">
      <c r="A38" s="8">
        <f t="shared" si="0"/>
        <v>22</v>
      </c>
      <c r="B38" s="8" t="s">
        <v>67</v>
      </c>
      <c r="C38" s="8" t="s">
        <v>44</v>
      </c>
      <c r="D38" s="9" t="s">
        <v>43</v>
      </c>
      <c r="E38" s="11">
        <v>88300</v>
      </c>
      <c r="F38" s="12">
        <v>49500</v>
      </c>
      <c r="G38" s="12">
        <v>56550</v>
      </c>
      <c r="H38" s="12">
        <v>63600</v>
      </c>
      <c r="I38" s="12">
        <v>70650</v>
      </c>
      <c r="J38" s="12">
        <v>76350</v>
      </c>
      <c r="K38" s="12">
        <v>82000</v>
      </c>
      <c r="L38" s="12">
        <v>87650</v>
      </c>
      <c r="M38" s="12">
        <v>93300</v>
      </c>
    </row>
    <row r="39" spans="1:14" x14ac:dyDescent="0.3">
      <c r="A39" s="8">
        <f t="shared" si="0"/>
        <v>23</v>
      </c>
      <c r="B39" s="8" t="s">
        <v>68</v>
      </c>
      <c r="C39" s="8" t="s">
        <v>70</v>
      </c>
      <c r="D39" s="9" t="s">
        <v>69</v>
      </c>
      <c r="E39" s="11">
        <v>80500</v>
      </c>
      <c r="F39" s="12">
        <v>46150</v>
      </c>
      <c r="G39" s="12">
        <v>52750</v>
      </c>
      <c r="H39" s="12">
        <v>59350</v>
      </c>
      <c r="I39" s="12">
        <v>65900</v>
      </c>
      <c r="J39" s="12">
        <v>71200</v>
      </c>
      <c r="K39" s="12">
        <v>76450</v>
      </c>
      <c r="L39" s="12">
        <v>81750</v>
      </c>
      <c r="M39" s="12">
        <v>87000</v>
      </c>
    </row>
    <row r="40" spans="1:14" x14ac:dyDescent="0.3">
      <c r="A40" s="8">
        <f t="shared" si="0"/>
        <v>24</v>
      </c>
      <c r="B40" s="8" t="s">
        <v>73</v>
      </c>
      <c r="C40" s="8" t="s">
        <v>71</v>
      </c>
      <c r="D40" s="9" t="s">
        <v>72</v>
      </c>
      <c r="E40" s="11">
        <v>127500</v>
      </c>
      <c r="F40" s="12">
        <v>68500</v>
      </c>
      <c r="G40" s="12">
        <v>78250</v>
      </c>
      <c r="H40" s="12">
        <v>88050</v>
      </c>
      <c r="I40" s="12">
        <v>97800</v>
      </c>
      <c r="J40" s="12">
        <v>105650</v>
      </c>
      <c r="K40" s="12">
        <v>113450</v>
      </c>
      <c r="L40" s="12">
        <v>121300</v>
      </c>
      <c r="M40" s="12">
        <v>129100</v>
      </c>
    </row>
    <row r="41" spans="1:14" x14ac:dyDescent="0.3">
      <c r="A41" s="8">
        <f t="shared" si="0"/>
        <v>25</v>
      </c>
      <c r="B41" s="8" t="s">
        <v>76</v>
      </c>
      <c r="C41" s="8" t="s">
        <v>77</v>
      </c>
      <c r="D41" s="9" t="s">
        <v>78</v>
      </c>
      <c r="E41" s="11">
        <v>80300</v>
      </c>
      <c r="F41" s="12">
        <v>46150</v>
      </c>
      <c r="G41" s="12">
        <v>52750</v>
      </c>
      <c r="H41" s="12">
        <v>59350</v>
      </c>
      <c r="I41" s="12">
        <v>65900</v>
      </c>
      <c r="J41" s="12">
        <v>71200</v>
      </c>
      <c r="K41" s="12">
        <v>76450</v>
      </c>
      <c r="L41" s="12">
        <v>81750</v>
      </c>
      <c r="M41" s="12">
        <v>87000</v>
      </c>
    </row>
    <row r="42" spans="1:14" x14ac:dyDescent="0.3">
      <c r="A42" s="8">
        <f t="shared" si="0"/>
        <v>26</v>
      </c>
      <c r="B42" s="13" t="s">
        <v>79</v>
      </c>
      <c r="C42" s="13" t="s">
        <v>81</v>
      </c>
      <c r="D42" s="9" t="s">
        <v>80</v>
      </c>
      <c r="E42" s="11">
        <v>95700</v>
      </c>
      <c r="F42" s="12">
        <v>53050</v>
      </c>
      <c r="G42" s="12">
        <v>60600</v>
      </c>
      <c r="H42" s="12">
        <v>68200</v>
      </c>
      <c r="I42" s="12">
        <v>75750</v>
      </c>
      <c r="J42" s="12">
        <v>81850</v>
      </c>
      <c r="K42" s="12">
        <v>87900</v>
      </c>
      <c r="L42" s="12">
        <v>93950</v>
      </c>
      <c r="M42" s="12">
        <v>100000</v>
      </c>
    </row>
    <row r="43" spans="1:14" ht="18" x14ac:dyDescent="0.3">
      <c r="A43" s="8">
        <f t="shared" si="0"/>
        <v>27</v>
      </c>
      <c r="B43" s="13" t="s">
        <v>83</v>
      </c>
      <c r="C43" s="13" t="s">
        <v>71</v>
      </c>
      <c r="D43" s="9" t="s">
        <v>84</v>
      </c>
      <c r="E43" s="11">
        <v>103700</v>
      </c>
      <c r="F43" s="12">
        <v>57200</v>
      </c>
      <c r="G43" s="12">
        <v>65350</v>
      </c>
      <c r="H43" s="12">
        <v>73550</v>
      </c>
      <c r="I43" s="12">
        <v>81700</v>
      </c>
      <c r="J43" s="12">
        <v>88250</v>
      </c>
      <c r="K43" s="12">
        <v>94800</v>
      </c>
      <c r="L43" s="12">
        <v>101350</v>
      </c>
      <c r="M43" s="12">
        <v>107850</v>
      </c>
    </row>
    <row r="44" spans="1:14" x14ac:dyDescent="0.3">
      <c r="A44" s="8">
        <f t="shared" si="0"/>
        <v>28</v>
      </c>
      <c r="B44" s="13" t="s">
        <v>86</v>
      </c>
      <c r="C44" s="13" t="s">
        <v>87</v>
      </c>
      <c r="D44" s="9" t="s">
        <v>62</v>
      </c>
      <c r="E44" s="11">
        <v>77500</v>
      </c>
      <c r="F44" s="12">
        <v>46150</v>
      </c>
      <c r="G44" s="12">
        <v>52750</v>
      </c>
      <c r="H44" s="12">
        <v>59350</v>
      </c>
      <c r="I44" s="12">
        <v>65900</v>
      </c>
      <c r="J44" s="12">
        <v>71200</v>
      </c>
      <c r="K44" s="12">
        <v>76450</v>
      </c>
      <c r="L44" s="12">
        <v>81750</v>
      </c>
      <c r="M44" s="12">
        <v>87000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2015-06-05T18:17:20Z</dcterms:created>
  <dcterms:modified xsi:type="dcterms:W3CDTF">2024-09-23T14:59:44Z</dcterms:modified>
</cp:coreProperties>
</file>