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 56YL Coast\Ep 56YLA Wisconsin\Ep 56YLA4 Northeast WI\"/>
    </mc:Choice>
  </mc:AlternateContent>
  <xr:revisionPtr revIDLastSave="0" documentId="13_ncr:1_{409C59EB-1114-477D-9342-BD44FC4FBB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B3" i="1"/>
  <c r="S1" i="1"/>
  <c r="T1" i="1"/>
  <c r="U1" i="1"/>
  <c r="V1" i="1"/>
  <c r="S2" i="1"/>
  <c r="T2" i="1"/>
  <c r="U2" i="1"/>
  <c r="V2" i="1"/>
</calcChain>
</file>

<file path=xl/sharedStrings.xml><?xml version="1.0" encoding="utf-8"?>
<sst xmlns="http://schemas.openxmlformats.org/spreadsheetml/2006/main" count="47" uniqueCount="27">
  <si>
    <t>DateTime</t>
  </si>
  <si>
    <t>Mildred1 A</t>
  </si>
  <si>
    <t>Rhinelander,WI A</t>
  </si>
  <si>
    <t>Spikehorn Creek A</t>
  </si>
  <si>
    <t>Bear's Air Station A</t>
  </si>
  <si>
    <t>Rhinelander UCC A</t>
  </si>
  <si>
    <t>River View Ave A</t>
  </si>
  <si>
    <t>Columbia County Public Health - Portage A</t>
  </si>
  <si>
    <t>AGM A</t>
  </si>
  <si>
    <t>Suamico A</t>
  </si>
  <si>
    <t>Nautical Drive A</t>
  </si>
  <si>
    <t>42xx Glidden Drive A</t>
  </si>
  <si>
    <t>Peninsula State Park, Fish Creek WI A</t>
  </si>
  <si>
    <t>Bailey's Harbor A</t>
  </si>
  <si>
    <t>Manitowoc South A</t>
  </si>
  <si>
    <t>Plymouth I A</t>
  </si>
  <si>
    <t>The Good Place A</t>
  </si>
  <si>
    <t>White Tail Outside A</t>
  </si>
  <si>
    <t>Month of August 2024</t>
  </si>
  <si>
    <t>PA times .514 plus 1.8304</t>
  </si>
  <si>
    <t>monitor number</t>
  </si>
  <si>
    <t>municipality</t>
  </si>
  <si>
    <t>Northeast Wisconsin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</si>
  <si>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</si>
  <si>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</si>
  <si>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</si>
  <si>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 xml:space="preserve">Episode 56YLA4 Month Wisconsin, Iron Mountain to Sheboygan October 1, 2024, For September 2024, monthly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</si>
</sst>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1" xfId="0" applyNumberFormat="1" applyBorder="1"/>
    <xf numFmtId="0" fontId="0" fillId="0" borderId="1" xfId="0" applyBorder="1"/>
    <xf numFmtId="1" fontId="1" fillId="0" borderId="1" xfId="0" applyNumberFormat="1" applyFont="1" applyBorder="1" applyAlignment="1">
      <alignment wrapText="1"/>
    </xf>
    <xf numFmtId="1" fontId="0" fillId="0" borderId="1" xfId="0" applyNumberFormat="1" applyFont="1" applyBorder="1"/>
    <xf numFmtId="1" fontId="0" fillId="0" borderId="1" xfId="0" applyNumberFormat="1" applyBorder="1"/>
    <xf numFmtId="49" fontId="1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%2056YL%20Coast\Ep%2056YLA%20Wisconsin\Ep%2056YLA4%20Northeast%20WI\part%202%20us-epa-pm25-aqi.xls" TargetMode="External"/><Relationship Id="rId1" Type="http://schemas.openxmlformats.org/officeDocument/2006/relationships/externalLinkPath" Target="part%202%20us-epa-pm25-aq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</sheetNames>
    <sheetDataSet>
      <sheetData sheetId="0">
        <row r="2">
          <cell r="C2" t="str">
            <v>The Animal House A</v>
          </cell>
          <cell r="E2" t="str">
            <v>Edgewood A</v>
          </cell>
          <cell r="G2" t="str">
            <v>AGM A</v>
          </cell>
          <cell r="I2" t="str">
            <v>Suamico A</v>
          </cell>
        </row>
        <row r="18">
          <cell r="C18">
            <v>28</v>
          </cell>
          <cell r="E18">
            <v>109</v>
          </cell>
          <cell r="G18">
            <v>34</v>
          </cell>
          <cell r="I18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workbookViewId="0">
      <selection sqref="A1:V1048576"/>
    </sheetView>
  </sheetViews>
  <sheetFormatPr defaultRowHeight="14.4" x14ac:dyDescent="0.3"/>
  <cols>
    <col min="1" max="1" width="21.33203125" customWidth="1"/>
    <col min="2" max="15" width="8.88671875" customWidth="1"/>
  </cols>
  <sheetData>
    <row r="1" spans="1:22" ht="69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7" t="str">
        <f>[1]Ark1!C2</f>
        <v>The Animal House A</v>
      </c>
      <c r="T1" s="7" t="str">
        <f>[1]Ark1!E2</f>
        <v>Edgewood A</v>
      </c>
      <c r="U1" s="7" t="str">
        <f>[1]Ark1!G2</f>
        <v>AGM A</v>
      </c>
      <c r="V1" s="7" t="str">
        <f>[1]Ark1!I2</f>
        <v>Suamico A</v>
      </c>
    </row>
    <row r="2" spans="1:22" x14ac:dyDescent="0.3">
      <c r="A2" s="1" t="s">
        <v>18</v>
      </c>
      <c r="B2" s="3">
        <v>8</v>
      </c>
      <c r="C2" s="3">
        <v>16</v>
      </c>
      <c r="D2" s="3">
        <v>20</v>
      </c>
      <c r="E2" s="3">
        <v>28</v>
      </c>
      <c r="F2" s="3">
        <v>14</v>
      </c>
      <c r="G2" s="3">
        <v>33</v>
      </c>
      <c r="H2" s="3">
        <v>35</v>
      </c>
      <c r="I2" s="3">
        <v>34</v>
      </c>
      <c r="J2" s="3">
        <v>39</v>
      </c>
      <c r="K2" s="3">
        <v>35</v>
      </c>
      <c r="L2" s="3">
        <v>24</v>
      </c>
      <c r="M2" s="3">
        <v>23</v>
      </c>
      <c r="N2" s="3">
        <v>24</v>
      </c>
      <c r="O2" s="3">
        <v>34</v>
      </c>
      <c r="P2" s="3">
        <v>25</v>
      </c>
      <c r="Q2" s="3">
        <v>32</v>
      </c>
      <c r="R2" s="3">
        <v>646</v>
      </c>
      <c r="S2" s="4">
        <f>[1]Ark1!C18</f>
        <v>28</v>
      </c>
      <c r="T2" s="4">
        <f>[1]Ark1!E18</f>
        <v>109</v>
      </c>
      <c r="U2" s="4">
        <f>[1]Ark1!G18</f>
        <v>34</v>
      </c>
      <c r="V2" s="4">
        <f>[1]Ark1!I18</f>
        <v>39</v>
      </c>
    </row>
    <row r="3" spans="1:22" x14ac:dyDescent="0.3">
      <c r="A3" s="2" t="s">
        <v>19</v>
      </c>
      <c r="B3" s="5">
        <f>(B2*0.514)+1.8304</f>
        <v>5.9424000000000001</v>
      </c>
      <c r="C3" s="5">
        <f t="shared" ref="C3:V3" si="0">(C2*0.514)+1.8304</f>
        <v>10.054400000000001</v>
      </c>
      <c r="D3" s="5">
        <f t="shared" si="0"/>
        <v>12.110400000000002</v>
      </c>
      <c r="E3" s="5">
        <f t="shared" si="0"/>
        <v>16.2224</v>
      </c>
      <c r="F3" s="5">
        <f t="shared" si="0"/>
        <v>9.0263999999999989</v>
      </c>
      <c r="G3" s="5">
        <f t="shared" si="0"/>
        <v>18.792400000000001</v>
      </c>
      <c r="H3" s="5">
        <f t="shared" si="0"/>
        <v>19.820400000000003</v>
      </c>
      <c r="I3" s="5">
        <f t="shared" si="0"/>
        <v>19.3064</v>
      </c>
      <c r="J3" s="5">
        <f t="shared" si="0"/>
        <v>21.8764</v>
      </c>
      <c r="K3" s="5">
        <f t="shared" si="0"/>
        <v>19.820400000000003</v>
      </c>
      <c r="L3" s="5">
        <f t="shared" si="0"/>
        <v>14.166399999999999</v>
      </c>
      <c r="M3" s="5">
        <f t="shared" si="0"/>
        <v>13.6524</v>
      </c>
      <c r="N3" s="5">
        <f t="shared" si="0"/>
        <v>14.166399999999999</v>
      </c>
      <c r="O3" s="5">
        <f t="shared" si="0"/>
        <v>19.3064</v>
      </c>
      <c r="P3" s="5">
        <f t="shared" si="0"/>
        <v>14.680399999999999</v>
      </c>
      <c r="Q3" s="5">
        <f t="shared" si="0"/>
        <v>18.278400000000001</v>
      </c>
      <c r="R3" s="5">
        <f t="shared" si="0"/>
        <v>333.87439999999998</v>
      </c>
      <c r="S3" s="5">
        <f t="shared" si="0"/>
        <v>16.2224</v>
      </c>
      <c r="T3" s="5">
        <f t="shared" si="0"/>
        <v>57.856400000000001</v>
      </c>
      <c r="U3" s="5">
        <f t="shared" si="0"/>
        <v>19.3064</v>
      </c>
      <c r="V3" s="5">
        <f t="shared" si="0"/>
        <v>21.8764</v>
      </c>
    </row>
    <row r="4" spans="1:22" x14ac:dyDescent="0.3">
      <c r="A4" s="2" t="s">
        <v>20</v>
      </c>
      <c r="B4" s="2">
        <v>1</v>
      </c>
      <c r="C4" s="2">
        <f>B4+1</f>
        <v>2</v>
      </c>
      <c r="D4" s="2">
        <f t="shared" ref="D4:V4" si="1">C4+1</f>
        <v>3</v>
      </c>
      <c r="E4" s="2">
        <f t="shared" si="1"/>
        <v>4</v>
      </c>
      <c r="F4" s="2">
        <f t="shared" si="1"/>
        <v>5</v>
      </c>
      <c r="G4" s="2">
        <f t="shared" si="1"/>
        <v>6</v>
      </c>
      <c r="H4" s="2">
        <f t="shared" si="1"/>
        <v>7</v>
      </c>
      <c r="I4" s="2">
        <f t="shared" si="1"/>
        <v>8</v>
      </c>
      <c r="J4" s="2">
        <f t="shared" si="1"/>
        <v>9</v>
      </c>
      <c r="K4" s="2">
        <f t="shared" si="1"/>
        <v>10</v>
      </c>
      <c r="L4" s="2">
        <f t="shared" si="1"/>
        <v>11</v>
      </c>
      <c r="M4" s="2">
        <f t="shared" si="1"/>
        <v>12</v>
      </c>
      <c r="N4" s="2">
        <f t="shared" si="1"/>
        <v>13</v>
      </c>
      <c r="O4" s="2">
        <f t="shared" si="1"/>
        <v>14</v>
      </c>
      <c r="P4" s="2">
        <f t="shared" si="1"/>
        <v>15</v>
      </c>
      <c r="Q4" s="2">
        <f t="shared" si="1"/>
        <v>16</v>
      </c>
      <c r="R4" s="2">
        <f t="shared" si="1"/>
        <v>17</v>
      </c>
      <c r="S4" s="2">
        <f t="shared" si="1"/>
        <v>18</v>
      </c>
      <c r="T4" s="2">
        <f t="shared" si="1"/>
        <v>19</v>
      </c>
      <c r="U4" s="2">
        <f t="shared" si="1"/>
        <v>20</v>
      </c>
      <c r="V4" s="2">
        <f t="shared" si="1"/>
        <v>21</v>
      </c>
    </row>
    <row r="5" spans="1:22" x14ac:dyDescent="0.3">
      <c r="A5" s="2" t="s">
        <v>21</v>
      </c>
      <c r="B5" s="2" t="s">
        <v>22</v>
      </c>
      <c r="C5" s="2" t="s">
        <v>22</v>
      </c>
      <c r="D5" s="2" t="s">
        <v>22</v>
      </c>
      <c r="E5" s="2" t="s">
        <v>22</v>
      </c>
      <c r="F5" s="2" t="s">
        <v>22</v>
      </c>
      <c r="G5" s="2" t="s">
        <v>22</v>
      </c>
      <c r="H5" s="2" t="s">
        <v>22</v>
      </c>
      <c r="I5" s="2" t="s">
        <v>22</v>
      </c>
      <c r="J5" s="2" t="s">
        <v>22</v>
      </c>
      <c r="K5" s="2" t="s">
        <v>22</v>
      </c>
      <c r="L5" s="2" t="s">
        <v>22</v>
      </c>
      <c r="M5" s="2" t="s">
        <v>22</v>
      </c>
      <c r="N5" s="2" t="s">
        <v>22</v>
      </c>
      <c r="O5" s="2" t="s">
        <v>22</v>
      </c>
      <c r="P5" s="2" t="s">
        <v>22</v>
      </c>
      <c r="Q5" s="2" t="s">
        <v>22</v>
      </c>
      <c r="R5" s="2" t="s">
        <v>22</v>
      </c>
      <c r="S5" s="2" t="s">
        <v>22</v>
      </c>
      <c r="T5" s="2" t="s">
        <v>22</v>
      </c>
      <c r="U5" s="2" t="s">
        <v>22</v>
      </c>
      <c r="V5" s="2" t="s">
        <v>22</v>
      </c>
    </row>
    <row r="7" spans="1:22" x14ac:dyDescent="0.3">
      <c r="A7" t="s">
        <v>26</v>
      </c>
    </row>
    <row r="8" spans="1:22" x14ac:dyDescent="0.3">
      <c r="A8" t="s">
        <v>23</v>
      </c>
    </row>
    <row r="9" spans="1:22" x14ac:dyDescent="0.3">
      <c r="A9" t="s">
        <v>24</v>
      </c>
    </row>
    <row r="10" spans="1:22" x14ac:dyDescent="0.3">
      <c r="A10" t="s">
        <v>25</v>
      </c>
    </row>
  </sheetData>
  <conditionalFormatting sqref="B2:V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2024-10-01T16:35:17Z</dcterms:modified>
</cp:coreProperties>
</file>