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6YT news\Ep 56YTA California 80 percent of median\"/>
    </mc:Choice>
  </mc:AlternateContent>
  <xr:revisionPtr revIDLastSave="0" documentId="13_ncr:1_{7C6532B1-46DC-4E5A-9378-19F02B9B70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1" l="1"/>
  <c r="E98" i="1"/>
  <c r="F98" i="1"/>
  <c r="G98" i="1"/>
  <c r="H98" i="1"/>
  <c r="I98" i="1"/>
  <c r="J98" i="1"/>
  <c r="K98" i="1"/>
  <c r="L98" i="1"/>
  <c r="B98" i="1"/>
  <c r="B76" i="1"/>
  <c r="D76" i="1"/>
  <c r="E76" i="1"/>
  <c r="F76" i="1"/>
  <c r="G76" i="1"/>
  <c r="H76" i="1"/>
  <c r="I76" i="1"/>
  <c r="J76" i="1"/>
  <c r="K76" i="1"/>
  <c r="L76" i="1"/>
  <c r="B80" i="1"/>
  <c r="B92" i="1" s="1"/>
  <c r="D80" i="1"/>
  <c r="D92" i="1" s="1"/>
  <c r="E80" i="1"/>
  <c r="E92" i="1" s="1"/>
  <c r="F80" i="1"/>
  <c r="F92" i="1" s="1"/>
  <c r="G80" i="1"/>
  <c r="G92" i="1" s="1"/>
  <c r="H80" i="1"/>
  <c r="H92" i="1" s="1"/>
  <c r="I80" i="1"/>
  <c r="I92" i="1" s="1"/>
  <c r="J80" i="1"/>
  <c r="J92" i="1" s="1"/>
  <c r="K80" i="1"/>
  <c r="K92" i="1" s="1"/>
  <c r="L80" i="1"/>
  <c r="L92" i="1" s="1"/>
  <c r="B71" i="1"/>
  <c r="B74" i="1" s="1"/>
  <c r="D74" i="1"/>
  <c r="E74" i="1"/>
  <c r="F74" i="1"/>
  <c r="G74" i="1"/>
  <c r="H74" i="1"/>
  <c r="I74" i="1"/>
  <c r="J74" i="1"/>
  <c r="K74" i="1"/>
  <c r="L74" i="1"/>
  <c r="D71" i="1"/>
  <c r="E71" i="1"/>
  <c r="F71" i="1"/>
  <c r="G71" i="1"/>
  <c r="H71" i="1"/>
  <c r="I71" i="1"/>
  <c r="J71" i="1"/>
  <c r="K71" i="1"/>
  <c r="L71" i="1"/>
  <c r="B47" i="1"/>
  <c r="D47" i="1"/>
  <c r="E47" i="1"/>
  <c r="F47" i="1"/>
  <c r="G47" i="1"/>
  <c r="H47" i="1"/>
  <c r="I47" i="1"/>
  <c r="J47" i="1"/>
  <c r="K47" i="1"/>
  <c r="L47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<sst xmlns="http://schemas.openxmlformats.org/spreadsheetml/2006/main" count="166" uniqueCount="166">
  <si>
    <t xml:space="preserve">Metropolitan Statistical Area MSA </t>
  </si>
  <si>
    <t>Fair Market Rents FMR</t>
  </si>
  <si>
    <t>Housing and Urban Development HUD</t>
  </si>
  <si>
    <t>Income Limits are set by number of persons in the Family Household</t>
  </si>
  <si>
    <t>Median Family Income</t>
  </si>
  <si>
    <t>1 person</t>
  </si>
  <si>
    <t>2 people</t>
  </si>
  <si>
    <t>3 people</t>
  </si>
  <si>
    <t>4 people</t>
  </si>
  <si>
    <t>5 people</t>
  </si>
  <si>
    <t>6 people</t>
  </si>
  <si>
    <t>7 people</t>
  </si>
  <si>
    <t>8 people</t>
  </si>
  <si>
    <t>Santa Cruz County</t>
  </si>
  <si>
    <t>percent</t>
  </si>
  <si>
    <t>median</t>
  </si>
  <si>
    <t xml:space="preserve">family </t>
  </si>
  <si>
    <t>income</t>
  </si>
  <si>
    <t>Income</t>
  </si>
  <si>
    <t>Limit</t>
  </si>
  <si>
    <t>Category</t>
  </si>
  <si>
    <t xml:space="preserve">FY </t>
  </si>
  <si>
    <t>Episode 56YTA October 8, 2024. California counties 2024 80 percent income statistics found at https://www.huduser.gov/portal/datasets/il/il2024/select_Geography.odn by choosing state and then county in California.</t>
  </si>
  <si>
    <t>These statistics of 80 percent of median income are only listed for each of the California Counties as examples. For a deeper dive outside California search by COUNTY CITY or TOWN in a US state at https://www.huduser.gov/portal/datasets/il/il2024/select_Geography.odn</t>
  </si>
  <si>
    <t xml:space="preserve">There are also Metropolitan Statistical Areas MSA and Fair Market Rent Areas FMR in California which have their own median income and their own 80 percent of median income. </t>
  </si>
  <si>
    <t>As of 10/08/2024 of all US States only six have started roll out these Heat Pump rebates of up to $8,000 if  a household has 80 percent median income or less.</t>
  </si>
  <si>
    <t>California</t>
  </si>
  <si>
    <t>California County</t>
  </si>
  <si>
    <t>Alpine County, CA</t>
  </si>
  <si>
    <t>Amador County, CA</t>
  </si>
  <si>
    <t>Calaveras County, CA</t>
  </si>
  <si>
    <t>Colusa County, CA</t>
  </si>
  <si>
    <t>Del Norte County, CA</t>
  </si>
  <si>
    <t>Glenn County, CA</t>
  </si>
  <si>
    <t>Humboldt County, CA</t>
  </si>
  <si>
    <t>Inyo County, CA</t>
  </si>
  <si>
    <t>Lake County, CA</t>
  </si>
  <si>
    <t>Lassen County, CA</t>
  </si>
  <si>
    <t>Mariposa County, CA</t>
  </si>
  <si>
    <t>Mendocino County, CA</t>
  </si>
  <si>
    <t>Modoc County, CA</t>
  </si>
  <si>
    <t>Mono County, CA</t>
  </si>
  <si>
    <t>Nevada County, CA</t>
  </si>
  <si>
    <t>Plumas County, CA</t>
  </si>
  <si>
    <t>Sierra County, CA</t>
  </si>
  <si>
    <t>Siskiyou County, CA</t>
  </si>
  <si>
    <t>Tehama County, CA</t>
  </si>
  <si>
    <t>Trinity County, CA</t>
  </si>
  <si>
    <t>Tuolumne County, CA</t>
  </si>
  <si>
    <t>Alameda County</t>
  </si>
  <si>
    <t>Alpine County</t>
  </si>
  <si>
    <t>Amador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</si>
  <si>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</si>
  <si>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</si>
  <si>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</si>
  <si>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</si>
  <si>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</si>
  <si>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</si>
  <si>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</si>
  <si>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</si>
  <si>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</si>
  <si>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</si>
  <si>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</si>
  <si>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</si>
  <si>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</si>
  <si>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</si>
  <si>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</si>
  <si>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</si>
  <si>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</si>
  <si>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</si>
  <si>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Mariposa County</t>
  </si>
  <si>
    <t>Mendocino County</t>
  </si>
  <si>
    <t>Merced County</t>
  </si>
  <si>
    <t>Modoc County</t>
  </si>
  <si>
    <t>Mono County</t>
  </si>
  <si>
    <t>Monterey County</t>
  </si>
  <si>
    <t>Napa County</t>
  </si>
  <si>
    <t>Nevada County</t>
  </si>
  <si>
    <t>Orange County</t>
  </si>
  <si>
    <t>Placer County</t>
  </si>
  <si>
    <t>Plumas County</t>
  </si>
  <si>
    <t>Riverside County</t>
  </si>
  <si>
    <t>Sacramento County</t>
  </si>
  <si>
    <t>San Benito County</t>
  </si>
  <si>
    <t>San Bernardino County</t>
  </si>
  <si>
    <t>San Diego County</t>
  </si>
  <si>
    <t>San Joaquin County</t>
  </si>
  <si>
    <t>San Luis Obispo County</t>
  </si>
  <si>
    <t>San Mateo County</t>
  </si>
  <si>
    <t>Santa Barbara County</t>
  </si>
  <si>
    <t>Santa Clara County</t>
  </si>
  <si>
    <t>Shasta County</t>
  </si>
  <si>
    <t>Sierra County</t>
  </si>
  <si>
    <t>Siskiyou County</t>
  </si>
  <si>
    <t>Solano County</t>
  </si>
  <si>
    <t>Sonoma County</t>
  </si>
  <si>
    <t>Stanislaus County</t>
  </si>
  <si>
    <t>Sutter County</t>
  </si>
  <si>
    <t>Tehama County</t>
  </si>
  <si>
    <t>The City and County of San Francisco</t>
  </si>
  <si>
    <t>Trinity County</t>
  </si>
  <si>
    <t>Tulare County</t>
  </si>
  <si>
    <t>Tuolumne County</t>
  </si>
  <si>
    <t>Ventura County</t>
  </si>
  <si>
    <t>Yolo County</t>
  </si>
  <si>
    <t>Yuba County</t>
  </si>
  <si>
    <t>Oakland-Fremont, CA HUD Metro FMR Area</t>
  </si>
  <si>
    <t>111,65</t>
  </si>
  <si>
    <t>The Oakland-Fremont, CA HUD Metro FMR Area contains the following areas: Alameda County, CA; and Contra Costa County, CA.</t>
  </si>
  <si>
    <t>Chico, CA MSA</t>
  </si>
  <si>
    <t>The Chico, CA MSA contains the following areas: Butte County, CA;</t>
  </si>
  <si>
    <t>Sacramento--Roseville--Arden-Arcade, CA HUD Metro FMR Area</t>
  </si>
  <si>
    <t>The Sacramento--Roseville--Arden-Arcade, CA HUD Metro FMR Area contains the following areas: El Dorado County, CA; Placer County, CA; and Sacramento County, CA.</t>
  </si>
  <si>
    <t>Fresno, CA MSA</t>
  </si>
  <si>
    <t>The Fresno, CA MSA contains the following areas: Fresno County, CA;</t>
  </si>
  <si>
    <t>El Centro, CA MSA</t>
  </si>
  <si>
    <t>The El Centro, CA MSA contains the following areas: Imperial County, CA;</t>
  </si>
  <si>
    <t>Bakersfield, CA MSA</t>
  </si>
  <si>
    <t>The Bakersfield, CA MSA contains the following areas: Kern County, CA;</t>
  </si>
  <si>
    <t>Hanford-Corcoran, CA MSA</t>
  </si>
  <si>
    <t>The Hanford-Corcoran, CA MSA contains the following areas: Kings County, CA;</t>
  </si>
  <si>
    <t>Los Angeles-Long Beach-Glendale, CA HUD Metro FMR Area</t>
  </si>
  <si>
    <t>The Los Angeles-Long Beach-Glendale, CA HUD Metro FMR Area contains the following areas: Los Angeles County, CA;</t>
  </si>
  <si>
    <t>Madera, CA MSA</t>
  </si>
  <si>
    <t>San Francisco, CA HUD Metro FMR Area</t>
  </si>
  <si>
    <t>The San Francisco, CA HUD Metro FMR Area contains the following areas: Marin County, CA; San Francisco County, CA; and San Mateo County, CA.</t>
  </si>
  <si>
    <t>Merced, CA MSA</t>
  </si>
  <si>
    <t>The Merced, CA MSA contains the following areas: Merced County, CA;</t>
  </si>
  <si>
    <t>Salinas, CA MSA</t>
  </si>
  <si>
    <t>The Salinas, CA MSA contains the following areas: Monterey County, CA;</t>
  </si>
  <si>
    <t>Napa, CA MSA</t>
  </si>
  <si>
    <t>The Napa, CA MSA contains the following areas: Napa County, CA;</t>
  </si>
  <si>
    <t>Santa Ana-Anaheim-Irvine, CA HUD Metro FMR Area</t>
  </si>
  <si>
    <t>The Santa Ana-Anaheim-Irvine, CA HUD Metro FMR Area contains the following areas: Orange County, CA;</t>
  </si>
  <si>
    <t>Riverside-San Bernardino-Ontario, CA MSA</t>
  </si>
  <si>
    <t>The Riverside-San Bernardino-Ontario, CA MSA contains the following areas: Riverside County, CA; and San Bernardino County, CA.</t>
  </si>
  <si>
    <t>San Benito County, CA HUD Metro FMR Area</t>
  </si>
  <si>
    <t>The San Benito County, CA HUD Metro FMR Area contains the following areas: San Benito County, CA;</t>
  </si>
  <si>
    <t>San Diego-Carlsbad, CA MSA</t>
  </si>
  <si>
    <t>The San Diego-Carlsbad, CA MSA contains the following areas: San Diego County, CA;</t>
  </si>
  <si>
    <t>Stockton-Lodi, CA MSA</t>
  </si>
  <si>
    <t>The Stockton-Lodi, CA MSA contains the following areas: San Joaquin County, CA;</t>
  </si>
  <si>
    <t>San Luis Obispo-Paso Robles-Arroyo Grande, CA MSA</t>
  </si>
  <si>
    <t>The San Luis Obispo-Paso Robles-Arroyo Grande, CA MSA contains the following areas: San Luis Obispo County, CA;</t>
  </si>
  <si>
    <t>Santa Maria-Santa Barbara, CA MSA</t>
  </si>
  <si>
    <t>The Santa Maria-Santa Barbara, CA MSA contains the following areas: Santa Barbara County, CA;</t>
  </si>
  <si>
    <t>San Jose-Sunnyvale-Santa Clara, CA HUD Metro FMR Area</t>
  </si>
  <si>
    <t>The San Jose-Sunnyvale-Santa Clara, CA HUD Metro FMR Area contains the following areas: Santa Clara County, CA;</t>
  </si>
  <si>
    <t>Santa Cruz-Watsonville, CA MSA</t>
  </si>
  <si>
    <t>The Santa Cruz-Watsonville, CA MSA contains the following areas: Santa Cruz County, CA;</t>
  </si>
  <si>
    <t>Redding, CA MSA</t>
  </si>
  <si>
    <t>The Redding, CA MSA contains the following areas: Shasta County, CA;</t>
  </si>
  <si>
    <t>Vallejo-Fairfield, CA MSA</t>
  </si>
  <si>
    <t>The Vallejo-Fairfield, CA MSA contains the following areas: Solano County, CA;</t>
  </si>
  <si>
    <t>Santa Rosa, CA MSA</t>
  </si>
  <si>
    <t>The Santa Rosa, CA MSA contains the following areas: Sonoma County, CA;</t>
  </si>
  <si>
    <t>Modesto, CA MSA</t>
  </si>
  <si>
    <t>The Modesto, CA MSA contains the following areas: Stanislaus County, CA;</t>
  </si>
  <si>
    <t>Yuba City, CA MSA</t>
  </si>
  <si>
    <t>The Yuba City, CA MSA contains the following areas: Sutter County, CA; and Yuba County, CA.</t>
  </si>
  <si>
    <t>Visalia-Porterville, CA MSA</t>
  </si>
  <si>
    <t>The Visalia-Porterville, CA MSA contains the following areas: Tulare County, CA;</t>
  </si>
  <si>
    <t>Oxnard-Thousand Oaks-Ventura, CA MSA</t>
  </si>
  <si>
    <t>The Oxnard-Thousand Oaks-Ventura, CA MSA contains the following areas: Ventura County, CA;</t>
  </si>
  <si>
    <t>Yolo, CA HUD Metro FMR Area</t>
  </si>
  <si>
    <t>The Yolo, CA HUD Metro FMR Area contains the following areas: Yolo County, CA;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</si>
</sst>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ptos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252832"/>
      <name val="Calibri"/>
      <family val="2"/>
      <scheme val="minor"/>
    </font>
    <font>
      <sz val="8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165" fontId="2" fillId="0" borderId="1" xfId="1" applyNumberFormat="1" applyFont="1" applyBorder="1"/>
    <xf numFmtId="165" fontId="4" fillId="2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2" fillId="0" borderId="1" xfId="1" applyNumberFormat="1" applyFont="1" applyBorder="1" applyAlignment="1">
      <alignment horizontal="right"/>
    </xf>
    <xf numFmtId="3" fontId="0" fillId="0" borderId="0" xfId="0" applyNumberFormat="1"/>
    <xf numFmtId="165" fontId="2" fillId="0" borderId="1" xfId="0" applyNumberFormat="1" applyFont="1" applyBorder="1"/>
    <xf numFmtId="165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topLeftCell="A40" zoomScale="200" zoomScaleNormal="200" workbookViewId="0">
      <selection activeCell="C4" sqref="C4"/>
    </sheetView>
  </sheetViews>
  <sheetFormatPr defaultRowHeight="14.4" x14ac:dyDescent="0.3"/>
  <cols>
    <col min="1" max="1" width="2.6640625" customWidth="1"/>
    <col min="2" max="2" width="14.88671875" customWidth="1"/>
    <col min="3" max="3" width="12.21875" style="5" customWidth="1"/>
    <col min="4" max="4" width="6.33203125" customWidth="1"/>
    <col min="5" max="5" width="6.88671875" customWidth="1"/>
    <col min="6" max="6" width="6.33203125" style="16" customWidth="1"/>
    <col min="7" max="7" width="6.6640625" customWidth="1"/>
    <col min="8" max="8" width="6.33203125" customWidth="1"/>
    <col min="9" max="9" width="6.5546875" customWidth="1"/>
    <col min="10" max="11" width="6.44140625" customWidth="1"/>
    <col min="12" max="12" width="6.6640625" customWidth="1"/>
  </cols>
  <sheetData>
    <row r="1" spans="1:12" x14ac:dyDescent="0.3">
      <c r="A1" s="1" t="s">
        <v>22</v>
      </c>
      <c r="B1" s="2"/>
      <c r="C1" s="4"/>
      <c r="D1" s="2"/>
      <c r="E1" s="2"/>
      <c r="F1" s="15"/>
      <c r="G1" s="2"/>
      <c r="H1" s="2"/>
      <c r="I1" s="2"/>
      <c r="J1" s="2"/>
      <c r="K1" s="2"/>
      <c r="L1" s="2"/>
    </row>
    <row r="2" spans="1:12" x14ac:dyDescent="0.3">
      <c r="A2" s="1" t="s">
        <v>25</v>
      </c>
      <c r="B2" s="2"/>
      <c r="C2" s="4"/>
      <c r="D2" s="2"/>
      <c r="E2" s="2"/>
      <c r="F2" s="15"/>
      <c r="G2" s="2"/>
      <c r="H2" s="2"/>
      <c r="I2" s="2"/>
      <c r="J2" s="2"/>
      <c r="K2" s="2"/>
      <c r="L2" s="2"/>
    </row>
    <row r="3" spans="1:12" x14ac:dyDescent="0.3">
      <c r="A3" s="1" t="s">
        <v>23</v>
      </c>
      <c r="B3" s="2"/>
      <c r="C3" s="4"/>
      <c r="D3" s="2"/>
      <c r="E3" s="2"/>
      <c r="F3" s="15"/>
      <c r="G3" s="2"/>
      <c r="H3" s="2"/>
      <c r="I3" s="2"/>
      <c r="J3" s="2"/>
      <c r="K3" s="2"/>
      <c r="L3" s="2"/>
    </row>
    <row r="4" spans="1:12" x14ac:dyDescent="0.3">
      <c r="A4" s="1" t="s">
        <v>24</v>
      </c>
      <c r="B4" s="2"/>
      <c r="C4" s="4"/>
      <c r="D4" s="2"/>
      <c r="E4" s="2"/>
      <c r="F4" s="15"/>
      <c r="G4" s="2"/>
      <c r="H4" s="2"/>
      <c r="I4" s="2"/>
      <c r="J4" s="2"/>
      <c r="K4" s="2"/>
      <c r="L4" s="2"/>
    </row>
    <row r="5" spans="1:12" x14ac:dyDescent="0.3">
      <c r="A5" s="1" t="s">
        <v>108</v>
      </c>
      <c r="B5" s="2"/>
      <c r="C5" s="4"/>
      <c r="D5" s="2"/>
      <c r="E5" s="2"/>
      <c r="F5" s="15"/>
      <c r="G5" s="2"/>
      <c r="H5" s="2"/>
      <c r="I5" s="2"/>
      <c r="J5" s="2"/>
      <c r="K5" s="2"/>
      <c r="L5" s="2"/>
    </row>
    <row r="6" spans="1:12" x14ac:dyDescent="0.3">
      <c r="A6" s="1" t="s">
        <v>110</v>
      </c>
      <c r="B6" s="2"/>
      <c r="C6" s="4"/>
      <c r="D6" s="2"/>
      <c r="E6" s="2"/>
      <c r="F6" s="15"/>
      <c r="G6" s="2"/>
      <c r="H6" s="2"/>
      <c r="I6" s="2"/>
      <c r="J6" s="2"/>
      <c r="K6" s="2"/>
      <c r="L6" s="2"/>
    </row>
    <row r="7" spans="1:12" x14ac:dyDescent="0.3">
      <c r="A7" s="1" t="s">
        <v>112</v>
      </c>
      <c r="B7" s="2"/>
      <c r="C7" s="4"/>
      <c r="D7" s="2"/>
      <c r="E7" s="2"/>
      <c r="F7" s="15"/>
      <c r="G7" s="2"/>
      <c r="H7" s="2"/>
      <c r="I7" s="2"/>
      <c r="J7" s="2"/>
      <c r="K7" s="2"/>
      <c r="L7" s="2"/>
    </row>
    <row r="8" spans="1:12" x14ac:dyDescent="0.3">
      <c r="A8" s="1" t="s">
        <v>114</v>
      </c>
      <c r="B8" s="2"/>
      <c r="C8" s="4"/>
      <c r="D8" s="2"/>
      <c r="E8" s="2"/>
      <c r="F8" s="15"/>
      <c r="G8" s="2"/>
      <c r="H8" s="2"/>
      <c r="I8" s="2"/>
      <c r="J8" s="2"/>
      <c r="K8" s="2"/>
      <c r="L8" s="2"/>
    </row>
    <row r="9" spans="1:12" x14ac:dyDescent="0.3">
      <c r="A9" s="1" t="s">
        <v>116</v>
      </c>
      <c r="B9" s="2"/>
      <c r="C9" s="4"/>
      <c r="D9" s="2"/>
      <c r="E9" s="2"/>
      <c r="F9" s="15"/>
      <c r="G9" s="2"/>
      <c r="H9" s="2"/>
      <c r="I9" s="2"/>
      <c r="J9" s="2"/>
      <c r="K9" s="2"/>
      <c r="L9" s="2"/>
    </row>
    <row r="10" spans="1:12" x14ac:dyDescent="0.3">
      <c r="A10" s="1" t="s">
        <v>118</v>
      </c>
      <c r="B10" s="2"/>
      <c r="C10" s="4"/>
      <c r="D10" s="2"/>
      <c r="E10" s="2"/>
      <c r="F10" s="15"/>
      <c r="G10" s="2"/>
      <c r="H10" s="2"/>
      <c r="I10" s="2"/>
      <c r="J10" s="2"/>
      <c r="K10" s="2"/>
      <c r="L10" s="2"/>
    </row>
    <row r="11" spans="1:12" x14ac:dyDescent="0.3">
      <c r="A11" s="1" t="s">
        <v>120</v>
      </c>
      <c r="B11" s="2"/>
      <c r="C11" s="4"/>
      <c r="D11" s="2"/>
      <c r="E11" s="2"/>
      <c r="F11" s="15"/>
      <c r="G11" s="2"/>
      <c r="H11" s="2"/>
      <c r="I11" s="2"/>
      <c r="J11" s="2"/>
      <c r="K11" s="2"/>
      <c r="L11" s="2"/>
    </row>
    <row r="12" spans="1:12" x14ac:dyDescent="0.3">
      <c r="A12" s="1" t="s">
        <v>122</v>
      </c>
      <c r="B12" s="2"/>
      <c r="C12" s="4"/>
      <c r="D12" s="2"/>
      <c r="E12" s="2"/>
      <c r="F12" s="15"/>
      <c r="G12" s="2"/>
      <c r="H12" s="2"/>
      <c r="I12" s="2"/>
      <c r="J12" s="2"/>
      <c r="K12" s="2"/>
      <c r="L12" s="2"/>
    </row>
    <row r="13" spans="1:12" x14ac:dyDescent="0.3">
      <c r="A13" s="1" t="s">
        <v>125</v>
      </c>
      <c r="B13" s="2"/>
      <c r="C13" s="4"/>
      <c r="D13" s="2"/>
      <c r="E13" s="2"/>
      <c r="F13" s="15"/>
      <c r="G13" s="2"/>
      <c r="H13" s="2"/>
      <c r="I13" s="2"/>
      <c r="J13" s="2"/>
      <c r="K13" s="2"/>
      <c r="L13" s="2"/>
    </row>
    <row r="14" spans="1:12" x14ac:dyDescent="0.3">
      <c r="A14" s="1" t="s">
        <v>127</v>
      </c>
      <c r="B14" s="2"/>
      <c r="C14" s="4"/>
      <c r="D14" s="2"/>
      <c r="E14" s="2"/>
      <c r="F14" s="15"/>
      <c r="G14" s="2"/>
      <c r="H14" s="2"/>
      <c r="I14" s="2"/>
      <c r="J14" s="2"/>
      <c r="K14" s="2"/>
      <c r="L14" s="2"/>
    </row>
    <row r="15" spans="1:12" x14ac:dyDescent="0.3">
      <c r="A15" s="1" t="s">
        <v>129</v>
      </c>
      <c r="B15" s="2"/>
      <c r="C15" s="4"/>
      <c r="D15" s="2"/>
      <c r="E15" s="2"/>
      <c r="F15" s="15"/>
      <c r="G15" s="2"/>
      <c r="H15" s="2"/>
      <c r="I15" s="2"/>
      <c r="J15" s="2"/>
      <c r="K15" s="2"/>
      <c r="L15" s="2"/>
    </row>
    <row r="16" spans="1:12" x14ac:dyDescent="0.3">
      <c r="A16" s="1" t="s">
        <v>131</v>
      </c>
      <c r="B16" s="2"/>
      <c r="C16" s="4"/>
      <c r="D16" s="2"/>
      <c r="E16" s="2"/>
      <c r="F16" s="15"/>
      <c r="G16" s="2"/>
      <c r="H16" s="2"/>
      <c r="I16" s="2"/>
      <c r="J16" s="2"/>
      <c r="K16" s="2"/>
      <c r="L16" s="2"/>
    </row>
    <row r="17" spans="1:12" x14ac:dyDescent="0.3">
      <c r="A17" s="1" t="s">
        <v>133</v>
      </c>
      <c r="B17" s="2"/>
      <c r="C17" s="4"/>
      <c r="D17" s="2"/>
      <c r="E17" s="2"/>
      <c r="F17" s="15"/>
      <c r="G17" s="2"/>
      <c r="H17" s="2"/>
      <c r="I17" s="2"/>
      <c r="J17" s="2"/>
      <c r="K17" s="2"/>
      <c r="L17" s="2"/>
    </row>
    <row r="18" spans="1:12" x14ac:dyDescent="0.3">
      <c r="A18" s="1" t="s">
        <v>135</v>
      </c>
      <c r="B18" s="2"/>
      <c r="C18" s="4"/>
      <c r="D18" s="2"/>
      <c r="E18" s="2"/>
      <c r="F18" s="15"/>
      <c r="G18" s="2"/>
      <c r="H18" s="2"/>
      <c r="I18" s="2"/>
      <c r="J18" s="2"/>
      <c r="K18" s="2"/>
      <c r="L18" s="2"/>
    </row>
    <row r="19" spans="1:12" x14ac:dyDescent="0.3">
      <c r="A19" s="1" t="s">
        <v>137</v>
      </c>
      <c r="B19" s="2"/>
      <c r="C19" s="4"/>
      <c r="D19" s="2"/>
      <c r="E19" s="2"/>
      <c r="F19" s="15"/>
      <c r="G19" s="2"/>
      <c r="H19" s="2"/>
      <c r="I19" s="2"/>
      <c r="J19" s="2"/>
      <c r="K19" s="2"/>
      <c r="L19" s="2"/>
    </row>
    <row r="20" spans="1:12" x14ac:dyDescent="0.3">
      <c r="A20" s="1" t="s">
        <v>139</v>
      </c>
      <c r="B20" s="2"/>
      <c r="C20" s="4"/>
      <c r="D20" s="2"/>
      <c r="E20" s="2"/>
      <c r="F20" s="15"/>
      <c r="G20" s="2"/>
      <c r="H20" s="2"/>
      <c r="I20" s="2"/>
      <c r="J20" s="2"/>
      <c r="K20" s="2"/>
      <c r="L20" s="2"/>
    </row>
    <row r="21" spans="1:12" x14ac:dyDescent="0.3">
      <c r="A21" s="1" t="s">
        <v>141</v>
      </c>
      <c r="B21" s="2"/>
      <c r="C21" s="4"/>
      <c r="D21" s="2"/>
      <c r="E21" s="2"/>
      <c r="F21" s="15"/>
      <c r="G21" s="2"/>
      <c r="H21" s="2"/>
      <c r="I21" s="2"/>
      <c r="J21" s="2"/>
      <c r="K21" s="2"/>
      <c r="L21" s="2"/>
    </row>
    <row r="22" spans="1:12" x14ac:dyDescent="0.3">
      <c r="A22" s="1" t="s">
        <v>143</v>
      </c>
      <c r="B22" s="2"/>
      <c r="C22" s="4"/>
      <c r="D22" s="2"/>
      <c r="E22" s="2"/>
      <c r="F22" s="15"/>
      <c r="G22" s="2"/>
      <c r="H22" s="2"/>
      <c r="I22" s="2"/>
      <c r="J22" s="2"/>
      <c r="K22" s="2"/>
      <c r="L22" s="2"/>
    </row>
    <row r="23" spans="1:12" x14ac:dyDescent="0.3">
      <c r="A23" s="1" t="s">
        <v>145</v>
      </c>
      <c r="B23" s="2"/>
      <c r="C23" s="4"/>
      <c r="D23" s="2"/>
      <c r="E23" s="2"/>
      <c r="F23" s="15"/>
      <c r="G23" s="2"/>
      <c r="H23" s="2"/>
      <c r="I23" s="2"/>
      <c r="J23" s="2"/>
      <c r="K23" s="2"/>
      <c r="L23" s="2"/>
    </row>
    <row r="24" spans="1:12" x14ac:dyDescent="0.3">
      <c r="A24" s="1" t="s">
        <v>147</v>
      </c>
      <c r="B24" s="2"/>
      <c r="C24" s="4"/>
      <c r="D24" s="2"/>
      <c r="E24" s="2"/>
      <c r="F24" s="15"/>
      <c r="G24" s="2"/>
      <c r="H24" s="2"/>
      <c r="I24" s="2"/>
      <c r="J24" s="2"/>
      <c r="K24" s="2"/>
      <c r="L24" s="2"/>
    </row>
    <row r="25" spans="1:12" x14ac:dyDescent="0.3">
      <c r="A25" s="1" t="s">
        <v>149</v>
      </c>
      <c r="B25" s="2"/>
      <c r="C25" s="4"/>
      <c r="D25" s="2"/>
      <c r="E25" s="2"/>
      <c r="F25" s="15"/>
      <c r="G25" s="2"/>
      <c r="H25" s="2"/>
      <c r="I25" s="2"/>
      <c r="J25" s="2"/>
      <c r="K25" s="2"/>
      <c r="L25" s="2"/>
    </row>
    <row r="26" spans="1:12" x14ac:dyDescent="0.3">
      <c r="A26" s="1" t="s">
        <v>151</v>
      </c>
      <c r="B26" s="2"/>
      <c r="C26" s="4"/>
      <c r="D26" s="2"/>
      <c r="E26" s="2"/>
      <c r="F26" s="15"/>
      <c r="G26" s="2"/>
      <c r="H26" s="2"/>
      <c r="I26" s="2"/>
      <c r="J26" s="2"/>
      <c r="K26" s="2"/>
      <c r="L26" s="2"/>
    </row>
    <row r="27" spans="1:12" x14ac:dyDescent="0.3">
      <c r="A27" s="1" t="s">
        <v>153</v>
      </c>
      <c r="B27" s="2"/>
      <c r="C27" s="4"/>
      <c r="D27" s="2"/>
      <c r="E27" s="2"/>
      <c r="F27" s="15"/>
      <c r="G27" s="2"/>
      <c r="H27" s="2"/>
      <c r="I27" s="2"/>
      <c r="J27" s="2"/>
      <c r="K27" s="2"/>
      <c r="L27" s="2"/>
    </row>
    <row r="28" spans="1:12" x14ac:dyDescent="0.3">
      <c r="A28" s="1" t="s">
        <v>155</v>
      </c>
      <c r="B28" s="2"/>
      <c r="C28" s="4"/>
      <c r="D28" s="2"/>
      <c r="E28" s="2"/>
      <c r="F28" s="15"/>
      <c r="G28" s="2"/>
      <c r="H28" s="2"/>
      <c r="I28" s="2"/>
      <c r="J28" s="2"/>
      <c r="K28" s="2"/>
      <c r="L28" s="2"/>
    </row>
    <row r="29" spans="1:12" x14ac:dyDescent="0.3">
      <c r="A29" s="1" t="s">
        <v>157</v>
      </c>
      <c r="B29" s="2"/>
      <c r="C29" s="4"/>
      <c r="D29" s="2"/>
      <c r="E29" s="2"/>
      <c r="F29" s="15"/>
      <c r="G29" s="2"/>
      <c r="H29" s="2"/>
      <c r="I29" s="2"/>
      <c r="J29" s="2"/>
      <c r="K29" s="2"/>
      <c r="L29" s="2"/>
    </row>
    <row r="30" spans="1:12" x14ac:dyDescent="0.3">
      <c r="A30" s="1" t="s">
        <v>159</v>
      </c>
      <c r="B30" s="2"/>
      <c r="C30" s="4"/>
      <c r="D30" s="2"/>
      <c r="E30" s="2"/>
      <c r="F30" s="15"/>
      <c r="G30" s="2"/>
      <c r="H30" s="2"/>
      <c r="I30" s="2"/>
      <c r="J30" s="2"/>
      <c r="K30" s="2"/>
      <c r="L30" s="2"/>
    </row>
    <row r="31" spans="1:12" x14ac:dyDescent="0.3">
      <c r="A31" s="1" t="s">
        <v>161</v>
      </c>
      <c r="B31" s="2"/>
      <c r="C31" s="4"/>
      <c r="D31" s="2"/>
      <c r="E31" s="2"/>
      <c r="F31" s="15"/>
      <c r="G31" s="2"/>
      <c r="H31" s="2"/>
      <c r="I31" s="2"/>
      <c r="J31" s="2"/>
      <c r="K31" s="2"/>
      <c r="L31" s="2"/>
    </row>
    <row r="32" spans="1:12" x14ac:dyDescent="0.3">
      <c r="A32" s="1" t="s">
        <v>163</v>
      </c>
      <c r="B32" s="2"/>
      <c r="C32" s="4"/>
      <c r="D32" s="2"/>
      <c r="E32" s="2"/>
      <c r="F32" s="15"/>
      <c r="G32" s="2"/>
      <c r="H32" s="2"/>
      <c r="I32" s="2"/>
      <c r="J32" s="2"/>
      <c r="K32" s="2"/>
      <c r="L32" s="2"/>
    </row>
    <row r="33" spans="1:13" x14ac:dyDescent="0.3">
      <c r="A33" s="1" t="s">
        <v>165</v>
      </c>
      <c r="B33" s="2"/>
      <c r="C33" s="4"/>
      <c r="D33" s="2"/>
      <c r="E33" s="2"/>
      <c r="F33" s="15"/>
      <c r="G33" s="2"/>
      <c r="H33" s="2"/>
      <c r="I33" s="2"/>
      <c r="J33" s="2"/>
      <c r="K33" s="2"/>
      <c r="L33" s="2"/>
    </row>
    <row r="34" spans="1:13" x14ac:dyDescent="0.3">
      <c r="A34" s="1" t="s">
        <v>0</v>
      </c>
      <c r="B34" s="2"/>
      <c r="C34" s="4"/>
      <c r="D34" s="2"/>
      <c r="E34" s="2"/>
      <c r="F34" s="15"/>
      <c r="G34" s="2"/>
      <c r="H34" s="2"/>
      <c r="I34" s="2"/>
      <c r="J34" s="2"/>
      <c r="K34" s="2"/>
      <c r="L34" s="2"/>
    </row>
    <row r="35" spans="1:13" x14ac:dyDescent="0.3">
      <c r="A35" s="1" t="s">
        <v>1</v>
      </c>
      <c r="B35" s="2"/>
      <c r="C35" s="4"/>
      <c r="D35" s="2"/>
      <c r="E35" s="2"/>
      <c r="F35" s="15"/>
      <c r="G35" s="2"/>
      <c r="H35" s="2"/>
      <c r="I35" s="2"/>
      <c r="J35" s="2"/>
      <c r="K35" s="2"/>
      <c r="L35" s="2"/>
    </row>
    <row r="36" spans="1:13" x14ac:dyDescent="0.3">
      <c r="A36" s="1" t="s">
        <v>2</v>
      </c>
      <c r="B36" s="2"/>
      <c r="C36" s="4"/>
      <c r="D36" s="2"/>
      <c r="E36" s="3"/>
      <c r="F36" s="15"/>
      <c r="G36" s="2"/>
      <c r="H36" s="2"/>
      <c r="I36" s="2"/>
      <c r="J36" s="2"/>
      <c r="K36" s="2"/>
      <c r="L36" s="2"/>
    </row>
    <row r="37" spans="1:13" x14ac:dyDescent="0.3">
      <c r="A37" s="1" t="s">
        <v>3</v>
      </c>
      <c r="B37" s="2"/>
      <c r="C37" s="4"/>
      <c r="D37" s="2"/>
      <c r="E37" s="1"/>
      <c r="F37" s="15"/>
      <c r="G37" s="2"/>
      <c r="H37" s="2"/>
      <c r="I37" s="2"/>
      <c r="J37" s="2"/>
      <c r="K37" s="2"/>
      <c r="L37" s="2"/>
    </row>
    <row r="38" spans="1:13" x14ac:dyDescent="0.3">
      <c r="A38" s="6"/>
      <c r="B38" s="7"/>
      <c r="C38" s="8"/>
      <c r="D38" s="7"/>
      <c r="E38" s="11">
        <v>80</v>
      </c>
      <c r="F38" s="10" t="s">
        <v>14</v>
      </c>
      <c r="G38" s="10" t="s">
        <v>15</v>
      </c>
      <c r="H38" s="10" t="s">
        <v>16</v>
      </c>
      <c r="I38" s="10" t="s">
        <v>17</v>
      </c>
      <c r="J38" s="7"/>
      <c r="K38" s="7"/>
      <c r="L38" s="7"/>
    </row>
    <row r="39" spans="1:13" x14ac:dyDescent="0.3">
      <c r="A39" s="6"/>
      <c r="B39" s="7"/>
      <c r="C39" s="8"/>
      <c r="D39" s="7"/>
      <c r="E39" s="12" t="s">
        <v>21</v>
      </c>
      <c r="F39" s="10">
        <v>2024</v>
      </c>
      <c r="G39" s="10" t="s">
        <v>18</v>
      </c>
      <c r="H39" s="10" t="s">
        <v>19</v>
      </c>
      <c r="I39" s="10" t="s">
        <v>20</v>
      </c>
      <c r="J39" s="7"/>
      <c r="K39" s="7"/>
      <c r="L39" s="7"/>
    </row>
    <row r="40" spans="1:13" x14ac:dyDescent="0.3">
      <c r="A40" s="7"/>
      <c r="B40" s="6" t="s">
        <v>26</v>
      </c>
      <c r="C40" s="6" t="s">
        <v>27</v>
      </c>
      <c r="D40" s="6" t="s">
        <v>4</v>
      </c>
      <c r="E40" s="9" t="s">
        <v>5</v>
      </c>
      <c r="F40" s="9" t="s">
        <v>6</v>
      </c>
      <c r="G40" s="9" t="s">
        <v>7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</row>
    <row r="41" spans="1:13" ht="21.6" x14ac:dyDescent="0.3">
      <c r="A41" s="7">
        <v>1</v>
      </c>
      <c r="B41" s="8" t="s">
        <v>106</v>
      </c>
      <c r="C41" s="21" t="s">
        <v>49</v>
      </c>
      <c r="D41" s="19">
        <v>155700</v>
      </c>
      <c r="E41" s="13">
        <v>84600</v>
      </c>
      <c r="F41" s="17">
        <v>96650</v>
      </c>
      <c r="G41" s="13">
        <v>108750</v>
      </c>
      <c r="H41" s="13">
        <v>120800</v>
      </c>
      <c r="I41" s="13">
        <v>130500</v>
      </c>
      <c r="J41" s="13">
        <v>140150</v>
      </c>
      <c r="K41" s="13">
        <v>149800</v>
      </c>
      <c r="L41" s="13">
        <v>159500</v>
      </c>
    </row>
    <row r="42" spans="1:13" ht="14.4" customHeight="1" x14ac:dyDescent="0.3">
      <c r="A42" s="7">
        <f>1+A41</f>
        <v>2</v>
      </c>
      <c r="B42" s="8" t="s">
        <v>28</v>
      </c>
      <c r="C42" s="21" t="s">
        <v>50</v>
      </c>
      <c r="D42" s="19">
        <v>119300</v>
      </c>
      <c r="E42" s="13">
        <v>59200</v>
      </c>
      <c r="F42" s="17">
        <v>67650</v>
      </c>
      <c r="G42" s="13">
        <v>76100</v>
      </c>
      <c r="H42" s="13">
        <v>84550</v>
      </c>
      <c r="I42" s="13">
        <v>91350</v>
      </c>
      <c r="J42" s="13">
        <v>98100</v>
      </c>
      <c r="K42" s="13">
        <v>104850</v>
      </c>
      <c r="L42" s="13" t="s">
        <v>107</v>
      </c>
    </row>
    <row r="43" spans="1:13" ht="14.4" customHeight="1" x14ac:dyDescent="0.3">
      <c r="A43" s="7">
        <f t="shared" ref="A43:A98" si="0">1+A42</f>
        <v>3</v>
      </c>
      <c r="B43" s="8" t="s">
        <v>29</v>
      </c>
      <c r="C43" s="21" t="s">
        <v>51</v>
      </c>
      <c r="D43" s="19">
        <v>101900</v>
      </c>
      <c r="E43" s="13">
        <v>56450</v>
      </c>
      <c r="F43" s="17">
        <v>64550</v>
      </c>
      <c r="G43" s="13">
        <v>72600</v>
      </c>
      <c r="H43" s="13">
        <v>80650</v>
      </c>
      <c r="I43" s="13">
        <v>87150</v>
      </c>
      <c r="J43" s="13">
        <v>93600</v>
      </c>
      <c r="K43" s="13">
        <v>100050</v>
      </c>
      <c r="L43" s="13">
        <v>106500</v>
      </c>
    </row>
    <row r="44" spans="1:13" ht="15" customHeight="1" x14ac:dyDescent="0.3">
      <c r="A44" s="7">
        <f t="shared" si="0"/>
        <v>4</v>
      </c>
      <c r="B44" s="8" t="s">
        <v>109</v>
      </c>
      <c r="C44" s="21" t="s">
        <v>52</v>
      </c>
      <c r="D44" s="19">
        <v>96600</v>
      </c>
      <c r="E44" s="13">
        <v>50750</v>
      </c>
      <c r="F44" s="17">
        <v>58000</v>
      </c>
      <c r="G44" s="13">
        <v>65250</v>
      </c>
      <c r="H44" s="13">
        <v>72500</v>
      </c>
      <c r="I44" s="13">
        <v>78300</v>
      </c>
      <c r="J44" s="13">
        <v>84100</v>
      </c>
      <c r="K44" s="13">
        <v>89900</v>
      </c>
      <c r="L44" s="13">
        <v>95700</v>
      </c>
      <c r="M44" s="18"/>
    </row>
    <row r="45" spans="1:13" x14ac:dyDescent="0.3">
      <c r="A45" s="7">
        <f t="shared" si="0"/>
        <v>5</v>
      </c>
      <c r="B45" s="8" t="s">
        <v>30</v>
      </c>
      <c r="C45" s="21" t="s">
        <v>53</v>
      </c>
      <c r="D45" s="19">
        <v>94600</v>
      </c>
      <c r="E45" s="13">
        <v>53000</v>
      </c>
      <c r="F45" s="17">
        <v>60600</v>
      </c>
      <c r="G45" s="13">
        <v>68150</v>
      </c>
      <c r="H45" s="13">
        <v>75700</v>
      </c>
      <c r="I45" s="13">
        <v>81800</v>
      </c>
      <c r="J45" s="13">
        <v>87850</v>
      </c>
      <c r="K45" s="13">
        <v>93900</v>
      </c>
      <c r="L45" s="13">
        <v>99950</v>
      </c>
    </row>
    <row r="46" spans="1:13" x14ac:dyDescent="0.3">
      <c r="A46" s="7">
        <f t="shared" si="0"/>
        <v>6</v>
      </c>
      <c r="B46" s="8" t="s">
        <v>31</v>
      </c>
      <c r="C46" s="21" t="s">
        <v>54</v>
      </c>
      <c r="D46" s="19">
        <v>85700</v>
      </c>
      <c r="E46" s="13">
        <v>49250</v>
      </c>
      <c r="F46" s="17">
        <v>56250</v>
      </c>
      <c r="G46" s="13">
        <v>63300</v>
      </c>
      <c r="H46" s="13">
        <v>70300</v>
      </c>
      <c r="I46" s="13">
        <v>75950</v>
      </c>
      <c r="J46" s="13">
        <v>81550</v>
      </c>
      <c r="K46" s="13">
        <v>87200</v>
      </c>
      <c r="L46" s="13">
        <v>92800</v>
      </c>
    </row>
    <row r="47" spans="1:13" ht="22.8" x14ac:dyDescent="0.3">
      <c r="A47" s="7">
        <f t="shared" si="0"/>
        <v>7</v>
      </c>
      <c r="B47" s="8" t="str">
        <f>$B$41</f>
        <v>Oakland-Fremont, CA HUD Metro FMR Area</v>
      </c>
      <c r="C47" s="22" t="s">
        <v>55</v>
      </c>
      <c r="D47" s="19">
        <f t="shared" ref="D47:L47" si="1">D41</f>
        <v>155700</v>
      </c>
      <c r="E47" s="13">
        <f t="shared" si="1"/>
        <v>84600</v>
      </c>
      <c r="F47" s="17">
        <f t="shared" si="1"/>
        <v>96650</v>
      </c>
      <c r="G47" s="13">
        <f t="shared" si="1"/>
        <v>108750</v>
      </c>
      <c r="H47" s="13">
        <f t="shared" si="1"/>
        <v>120800</v>
      </c>
      <c r="I47" s="13">
        <f t="shared" si="1"/>
        <v>130500</v>
      </c>
      <c r="J47" s="13">
        <f t="shared" si="1"/>
        <v>140150</v>
      </c>
      <c r="K47" s="13">
        <f t="shared" si="1"/>
        <v>149800</v>
      </c>
      <c r="L47" s="13">
        <f t="shared" si="1"/>
        <v>159500</v>
      </c>
    </row>
    <row r="48" spans="1:13" x14ac:dyDescent="0.3">
      <c r="A48" s="7">
        <f t="shared" si="0"/>
        <v>8</v>
      </c>
      <c r="B48" s="8" t="s">
        <v>32</v>
      </c>
      <c r="C48" s="21" t="s">
        <v>56</v>
      </c>
      <c r="D48" s="19">
        <v>79200</v>
      </c>
      <c r="E48" s="13">
        <v>49250</v>
      </c>
      <c r="F48" s="17">
        <v>56250</v>
      </c>
      <c r="G48" s="13">
        <v>63300</v>
      </c>
      <c r="H48" s="13">
        <v>70300</v>
      </c>
      <c r="I48" s="13">
        <v>75950</v>
      </c>
      <c r="J48" s="13">
        <v>81550</v>
      </c>
      <c r="K48" s="13">
        <v>87200</v>
      </c>
      <c r="L48" s="13">
        <v>92800</v>
      </c>
    </row>
    <row r="49" spans="1:12" ht="31.8" x14ac:dyDescent="0.3">
      <c r="A49" s="7">
        <f t="shared" si="0"/>
        <v>9</v>
      </c>
      <c r="B49" s="8" t="s">
        <v>111</v>
      </c>
      <c r="C49" s="21" t="s">
        <v>57</v>
      </c>
      <c r="D49" s="19">
        <v>113300</v>
      </c>
      <c r="E49" s="13">
        <v>66050</v>
      </c>
      <c r="F49" s="17">
        <v>75450</v>
      </c>
      <c r="G49" s="13">
        <v>84900</v>
      </c>
      <c r="H49" s="13">
        <v>94300</v>
      </c>
      <c r="I49" s="13">
        <v>101850</v>
      </c>
      <c r="J49" s="13">
        <v>109400</v>
      </c>
      <c r="K49" s="13">
        <v>116950</v>
      </c>
      <c r="L49" s="13">
        <v>124500</v>
      </c>
    </row>
    <row r="50" spans="1:12" x14ac:dyDescent="0.3">
      <c r="A50" s="7">
        <f t="shared" si="0"/>
        <v>10</v>
      </c>
      <c r="B50" s="8" t="s">
        <v>113</v>
      </c>
      <c r="C50" s="21" t="s">
        <v>58</v>
      </c>
      <c r="D50" s="19">
        <v>84300</v>
      </c>
      <c r="E50" s="13">
        <v>49250</v>
      </c>
      <c r="F50" s="17">
        <v>56250</v>
      </c>
      <c r="G50" s="13">
        <v>63300</v>
      </c>
      <c r="H50" s="13">
        <v>70300</v>
      </c>
      <c r="I50" s="13">
        <v>75950</v>
      </c>
      <c r="J50" s="13">
        <v>81550</v>
      </c>
      <c r="K50" s="13">
        <v>87200</v>
      </c>
      <c r="L50" s="13">
        <v>92800</v>
      </c>
    </row>
    <row r="51" spans="1:12" x14ac:dyDescent="0.3">
      <c r="A51" s="7">
        <f t="shared" si="0"/>
        <v>11</v>
      </c>
      <c r="B51" s="8" t="s">
        <v>33</v>
      </c>
      <c r="C51" s="21" t="s">
        <v>59</v>
      </c>
      <c r="D51" s="19">
        <v>80300</v>
      </c>
      <c r="E51" s="13">
        <v>49250</v>
      </c>
      <c r="F51" s="17">
        <v>56250</v>
      </c>
      <c r="G51" s="13">
        <v>63300</v>
      </c>
      <c r="H51" s="13">
        <v>70300</v>
      </c>
      <c r="I51" s="13">
        <v>75950</v>
      </c>
      <c r="J51" s="13">
        <v>81550</v>
      </c>
      <c r="K51" s="13">
        <v>87200</v>
      </c>
      <c r="L51" s="13">
        <v>92800</v>
      </c>
    </row>
    <row r="52" spans="1:12" x14ac:dyDescent="0.3">
      <c r="A52" s="7">
        <f t="shared" si="0"/>
        <v>12</v>
      </c>
      <c r="B52" s="8" t="s">
        <v>34</v>
      </c>
      <c r="C52" s="21" t="s">
        <v>60</v>
      </c>
      <c r="D52" s="19">
        <v>88300</v>
      </c>
      <c r="E52" s="13">
        <v>49500</v>
      </c>
      <c r="F52" s="17">
        <v>56550</v>
      </c>
      <c r="G52" s="13">
        <v>63600</v>
      </c>
      <c r="H52" s="13">
        <v>70650</v>
      </c>
      <c r="I52" s="13">
        <v>76350</v>
      </c>
      <c r="J52" s="13">
        <v>82000</v>
      </c>
      <c r="K52" s="13">
        <v>87650</v>
      </c>
      <c r="L52" s="13">
        <v>93300</v>
      </c>
    </row>
    <row r="53" spans="1:12" x14ac:dyDescent="0.3">
      <c r="A53" s="7">
        <f t="shared" si="0"/>
        <v>13</v>
      </c>
      <c r="B53" s="8" t="s">
        <v>115</v>
      </c>
      <c r="C53" s="21" t="s">
        <v>61</v>
      </c>
      <c r="D53" s="19">
        <v>65300</v>
      </c>
      <c r="E53" s="13">
        <v>49250</v>
      </c>
      <c r="F53" s="17">
        <v>56250</v>
      </c>
      <c r="G53" s="13">
        <v>63300</v>
      </c>
      <c r="H53" s="13">
        <v>70300</v>
      </c>
      <c r="I53" s="13">
        <v>75950</v>
      </c>
      <c r="J53" s="13">
        <v>81550</v>
      </c>
      <c r="K53" s="13">
        <v>87200</v>
      </c>
      <c r="L53" s="13">
        <v>92800</v>
      </c>
    </row>
    <row r="54" spans="1:12" x14ac:dyDescent="0.3">
      <c r="A54" s="7">
        <f t="shared" si="0"/>
        <v>14</v>
      </c>
      <c r="B54" s="8" t="s">
        <v>35</v>
      </c>
      <c r="C54" s="21" t="s">
        <v>62</v>
      </c>
      <c r="D54" s="19">
        <v>85500</v>
      </c>
      <c r="E54" s="14">
        <v>49250</v>
      </c>
      <c r="F54" s="14">
        <v>56250</v>
      </c>
      <c r="G54" s="14">
        <v>63300</v>
      </c>
      <c r="H54" s="14">
        <v>70300</v>
      </c>
      <c r="I54" s="14">
        <v>75950</v>
      </c>
      <c r="J54" s="14">
        <v>81550</v>
      </c>
      <c r="K54" s="14">
        <v>87200</v>
      </c>
      <c r="L54" s="14">
        <v>92800</v>
      </c>
    </row>
    <row r="55" spans="1:12" x14ac:dyDescent="0.3">
      <c r="A55" s="7">
        <f t="shared" si="0"/>
        <v>15</v>
      </c>
      <c r="B55" s="8" t="s">
        <v>117</v>
      </c>
      <c r="C55" s="21" t="s">
        <v>63</v>
      </c>
      <c r="D55" s="19">
        <v>78600</v>
      </c>
      <c r="E55" s="13">
        <v>49250</v>
      </c>
      <c r="F55" s="17">
        <v>56250</v>
      </c>
      <c r="G55" s="13">
        <v>63300</v>
      </c>
      <c r="H55" s="13">
        <v>70300</v>
      </c>
      <c r="I55" s="13">
        <v>75950</v>
      </c>
      <c r="J55" s="13">
        <v>81550</v>
      </c>
      <c r="K55" s="13">
        <v>87200</v>
      </c>
      <c r="L55" s="13">
        <v>92800</v>
      </c>
    </row>
    <row r="56" spans="1:12" ht="21.6" x14ac:dyDescent="0.3">
      <c r="A56" s="7">
        <f t="shared" si="0"/>
        <v>16</v>
      </c>
      <c r="B56" s="8" t="s">
        <v>119</v>
      </c>
      <c r="C56" s="21" t="s">
        <v>64</v>
      </c>
      <c r="D56" s="19">
        <v>75900</v>
      </c>
      <c r="E56" s="19">
        <v>49250</v>
      </c>
      <c r="F56" s="20">
        <v>56250</v>
      </c>
      <c r="G56" s="19">
        <v>63300</v>
      </c>
      <c r="H56" s="19">
        <v>70300</v>
      </c>
      <c r="I56" s="19">
        <v>75950</v>
      </c>
      <c r="J56" s="19">
        <v>81550</v>
      </c>
      <c r="K56" s="19">
        <v>87200</v>
      </c>
      <c r="L56" s="19">
        <v>92800</v>
      </c>
    </row>
    <row r="57" spans="1:12" x14ac:dyDescent="0.3">
      <c r="A57" s="7">
        <f t="shared" si="0"/>
        <v>17</v>
      </c>
      <c r="B57" s="7" t="s">
        <v>36</v>
      </c>
      <c r="C57" s="21" t="s">
        <v>65</v>
      </c>
      <c r="D57" s="19">
        <v>68200</v>
      </c>
      <c r="E57" s="19">
        <v>49250</v>
      </c>
      <c r="F57" s="20">
        <v>56250</v>
      </c>
      <c r="G57" s="19">
        <v>63300</v>
      </c>
      <c r="H57" s="19">
        <v>70300</v>
      </c>
      <c r="I57" s="19">
        <v>75950</v>
      </c>
      <c r="J57" s="19">
        <v>81550</v>
      </c>
      <c r="K57" s="19">
        <v>87200</v>
      </c>
      <c r="L57" s="19">
        <v>92800</v>
      </c>
    </row>
    <row r="58" spans="1:12" x14ac:dyDescent="0.3">
      <c r="A58" s="7">
        <f t="shared" si="0"/>
        <v>18</v>
      </c>
      <c r="B58" s="7" t="s">
        <v>37</v>
      </c>
      <c r="C58" s="21" t="s">
        <v>66</v>
      </c>
      <c r="D58" s="19">
        <v>73400</v>
      </c>
      <c r="E58" s="19">
        <v>49250</v>
      </c>
      <c r="F58" s="20">
        <v>56250</v>
      </c>
      <c r="G58" s="19">
        <v>63300</v>
      </c>
      <c r="H58" s="19">
        <v>70300</v>
      </c>
      <c r="I58" s="19">
        <v>75950</v>
      </c>
      <c r="J58" s="19">
        <v>81550</v>
      </c>
      <c r="K58" s="19">
        <v>87200</v>
      </c>
      <c r="L58" s="19">
        <v>92800</v>
      </c>
    </row>
    <row r="59" spans="1:12" ht="31.8" x14ac:dyDescent="0.3">
      <c r="A59" s="7">
        <f t="shared" si="0"/>
        <v>19</v>
      </c>
      <c r="B59" s="8" t="s">
        <v>121</v>
      </c>
      <c r="C59" s="22" t="s">
        <v>67</v>
      </c>
      <c r="D59" s="19">
        <v>98200</v>
      </c>
      <c r="E59" s="19">
        <v>77700</v>
      </c>
      <c r="F59" s="20">
        <v>88800</v>
      </c>
      <c r="G59" s="19">
        <v>99900</v>
      </c>
      <c r="H59" s="19">
        <v>110950</v>
      </c>
      <c r="I59" s="19">
        <v>119850</v>
      </c>
      <c r="J59" s="19">
        <v>128750</v>
      </c>
      <c r="K59" s="19">
        <v>137600</v>
      </c>
      <c r="L59" s="19">
        <v>146500</v>
      </c>
    </row>
    <row r="60" spans="1:12" x14ac:dyDescent="0.3">
      <c r="A60" s="7">
        <f t="shared" si="0"/>
        <v>20</v>
      </c>
      <c r="B60" s="7" t="s">
        <v>123</v>
      </c>
      <c r="C60" s="21" t="s">
        <v>68</v>
      </c>
      <c r="D60" s="19">
        <v>87800</v>
      </c>
      <c r="E60" s="19">
        <v>49250</v>
      </c>
      <c r="F60" s="20">
        <v>56250</v>
      </c>
      <c r="G60" s="19">
        <v>63300</v>
      </c>
      <c r="H60" s="19">
        <v>70300</v>
      </c>
      <c r="I60" s="19">
        <v>75950</v>
      </c>
      <c r="J60" s="19">
        <v>81550</v>
      </c>
      <c r="K60" s="19">
        <v>87200</v>
      </c>
      <c r="L60" s="19">
        <v>92800</v>
      </c>
    </row>
    <row r="61" spans="1:12" ht="21.6" x14ac:dyDescent="0.3">
      <c r="A61" s="7">
        <f t="shared" si="0"/>
        <v>21</v>
      </c>
      <c r="B61" s="8" t="s">
        <v>124</v>
      </c>
      <c r="C61" s="21" t="s">
        <v>69</v>
      </c>
      <c r="D61" s="19">
        <v>186600</v>
      </c>
      <c r="E61" s="19">
        <v>109700</v>
      </c>
      <c r="F61" s="20">
        <v>125350</v>
      </c>
      <c r="G61" s="19">
        <v>141000</v>
      </c>
      <c r="H61" s="19">
        <v>156650</v>
      </c>
      <c r="I61" s="19">
        <v>169200</v>
      </c>
      <c r="J61" s="19">
        <v>181750</v>
      </c>
      <c r="K61" s="19">
        <v>194250</v>
      </c>
      <c r="L61" s="19">
        <v>206800</v>
      </c>
    </row>
    <row r="62" spans="1:12" x14ac:dyDescent="0.3">
      <c r="A62" s="7">
        <f t="shared" si="0"/>
        <v>22</v>
      </c>
      <c r="B62" s="7" t="s">
        <v>38</v>
      </c>
      <c r="C62" s="21" t="s">
        <v>70</v>
      </c>
      <c r="D62" s="19">
        <v>76100</v>
      </c>
      <c r="E62" s="19">
        <v>49250</v>
      </c>
      <c r="F62" s="20">
        <v>56250</v>
      </c>
      <c r="G62" s="19">
        <v>63300</v>
      </c>
      <c r="H62" s="19">
        <v>70300</v>
      </c>
      <c r="I62" s="19">
        <v>75950</v>
      </c>
      <c r="J62" s="19">
        <v>81550</v>
      </c>
      <c r="K62" s="19">
        <v>87200</v>
      </c>
      <c r="L62" s="19">
        <v>92800</v>
      </c>
    </row>
    <row r="63" spans="1:12" ht="22.8" x14ac:dyDescent="0.3">
      <c r="A63" s="7">
        <f t="shared" si="0"/>
        <v>23</v>
      </c>
      <c r="B63" s="7" t="s">
        <v>39</v>
      </c>
      <c r="C63" s="22" t="s">
        <v>71</v>
      </c>
      <c r="D63" s="19">
        <v>90400</v>
      </c>
      <c r="E63" s="19">
        <v>50650</v>
      </c>
      <c r="F63" s="20">
        <v>57850</v>
      </c>
      <c r="G63" s="19">
        <v>65100</v>
      </c>
      <c r="H63" s="19">
        <v>72300</v>
      </c>
      <c r="I63" s="19">
        <v>78100</v>
      </c>
      <c r="J63" s="19">
        <v>83900</v>
      </c>
      <c r="K63" s="19">
        <v>89700</v>
      </c>
      <c r="L63" s="19">
        <v>95450</v>
      </c>
    </row>
    <row r="64" spans="1:12" x14ac:dyDescent="0.3">
      <c r="A64" s="7">
        <f t="shared" si="0"/>
        <v>24</v>
      </c>
      <c r="B64" s="7" t="s">
        <v>126</v>
      </c>
      <c r="C64" s="21" t="s">
        <v>72</v>
      </c>
      <c r="D64" s="19">
        <v>78500</v>
      </c>
      <c r="E64" s="19">
        <v>49250</v>
      </c>
      <c r="F64" s="20">
        <v>56250</v>
      </c>
      <c r="G64" s="19">
        <v>63300</v>
      </c>
      <c r="H64" s="19">
        <v>70300</v>
      </c>
      <c r="I64" s="19">
        <v>75950</v>
      </c>
      <c r="J64" s="19">
        <v>81550</v>
      </c>
      <c r="K64" s="19">
        <v>87200</v>
      </c>
      <c r="L64" s="19">
        <v>92800</v>
      </c>
    </row>
    <row r="65" spans="1:12" x14ac:dyDescent="0.3">
      <c r="A65" s="7">
        <f t="shared" si="0"/>
        <v>25</v>
      </c>
      <c r="B65" s="7" t="s">
        <v>40</v>
      </c>
      <c r="C65" s="21" t="s">
        <v>73</v>
      </c>
      <c r="D65" s="19">
        <v>65000</v>
      </c>
      <c r="E65" s="19">
        <v>49250</v>
      </c>
      <c r="F65" s="20">
        <v>56250</v>
      </c>
      <c r="G65" s="19">
        <v>63300</v>
      </c>
      <c r="H65" s="19">
        <v>70300</v>
      </c>
      <c r="I65" s="19">
        <v>75950</v>
      </c>
      <c r="J65" s="19">
        <v>81550</v>
      </c>
      <c r="K65" s="19">
        <v>87200</v>
      </c>
      <c r="L65" s="19">
        <v>92800</v>
      </c>
    </row>
    <row r="66" spans="1:12" x14ac:dyDescent="0.3">
      <c r="A66" s="7">
        <f t="shared" si="0"/>
        <v>26</v>
      </c>
      <c r="B66" s="7" t="s">
        <v>41</v>
      </c>
      <c r="C66" s="21" t="s">
        <v>74</v>
      </c>
      <c r="D66" s="19">
        <v>105900</v>
      </c>
      <c r="E66" s="19">
        <v>52350</v>
      </c>
      <c r="F66" s="20">
        <v>59800</v>
      </c>
      <c r="G66" s="19">
        <v>67300</v>
      </c>
      <c r="H66" s="19">
        <v>74800</v>
      </c>
      <c r="I66" s="19">
        <v>80750</v>
      </c>
      <c r="J66" s="19">
        <v>86750</v>
      </c>
      <c r="K66" s="19">
        <v>92750</v>
      </c>
      <c r="L66" s="19">
        <v>98750</v>
      </c>
    </row>
    <row r="67" spans="1:12" x14ac:dyDescent="0.3">
      <c r="A67" s="7">
        <f t="shared" si="0"/>
        <v>27</v>
      </c>
      <c r="B67" s="7" t="s">
        <v>128</v>
      </c>
      <c r="C67" s="21" t="s">
        <v>75</v>
      </c>
      <c r="D67" s="19">
        <v>103200</v>
      </c>
      <c r="E67" s="19">
        <v>74150</v>
      </c>
      <c r="F67" s="20">
        <v>84800</v>
      </c>
      <c r="G67" s="19">
        <v>95400</v>
      </c>
      <c r="H67" s="19">
        <v>105950</v>
      </c>
      <c r="I67" s="19">
        <v>114450</v>
      </c>
      <c r="J67" s="19">
        <v>122950</v>
      </c>
      <c r="K67" s="19">
        <v>131400</v>
      </c>
      <c r="L67" s="19">
        <v>139900</v>
      </c>
    </row>
    <row r="68" spans="1:12" x14ac:dyDescent="0.3">
      <c r="A68" s="7">
        <f t="shared" si="0"/>
        <v>28</v>
      </c>
      <c r="B68" s="7" t="s">
        <v>130</v>
      </c>
      <c r="C68" s="21" t="s">
        <v>76</v>
      </c>
      <c r="D68" s="19">
        <v>121100</v>
      </c>
      <c r="E68" s="19">
        <v>82150</v>
      </c>
      <c r="F68" s="20">
        <v>93900</v>
      </c>
      <c r="G68" s="19">
        <v>105650</v>
      </c>
      <c r="H68" s="19">
        <v>117350</v>
      </c>
      <c r="I68" s="19">
        <v>126750</v>
      </c>
      <c r="J68" s="19">
        <v>136150</v>
      </c>
      <c r="K68" s="19">
        <v>145550</v>
      </c>
      <c r="L68" s="19">
        <v>154900</v>
      </c>
    </row>
    <row r="69" spans="1:12" x14ac:dyDescent="0.3">
      <c r="A69" s="7">
        <f t="shared" si="0"/>
        <v>29</v>
      </c>
      <c r="B69" s="7" t="s">
        <v>42</v>
      </c>
      <c r="C69" s="21" t="s">
        <v>77</v>
      </c>
      <c r="D69" s="19">
        <v>104200</v>
      </c>
      <c r="E69" s="19">
        <v>58350</v>
      </c>
      <c r="F69" s="20">
        <v>66700</v>
      </c>
      <c r="G69" s="19">
        <v>75050</v>
      </c>
      <c r="H69" s="19">
        <v>83350</v>
      </c>
      <c r="I69" s="19">
        <v>90050</v>
      </c>
      <c r="J69" s="19">
        <v>96700</v>
      </c>
      <c r="K69" s="19">
        <v>103400</v>
      </c>
      <c r="L69" s="19">
        <v>110050</v>
      </c>
    </row>
    <row r="70" spans="1:12" ht="31.8" x14ac:dyDescent="0.3">
      <c r="A70" s="7">
        <f t="shared" si="0"/>
        <v>30</v>
      </c>
      <c r="B70" s="8" t="s">
        <v>132</v>
      </c>
      <c r="C70" s="21" t="s">
        <v>78</v>
      </c>
      <c r="D70" s="19">
        <v>129000</v>
      </c>
      <c r="E70" s="19">
        <v>88400</v>
      </c>
      <c r="F70" s="20">
        <v>101000</v>
      </c>
      <c r="G70" s="19">
        <v>113650</v>
      </c>
      <c r="H70" s="19">
        <v>126250</v>
      </c>
      <c r="I70" s="19">
        <v>136350</v>
      </c>
      <c r="J70" s="19">
        <v>146450</v>
      </c>
      <c r="K70" s="19">
        <v>156550</v>
      </c>
      <c r="L70" s="19">
        <v>166650</v>
      </c>
    </row>
    <row r="71" spans="1:12" ht="31.8" x14ac:dyDescent="0.3">
      <c r="A71" s="7">
        <f t="shared" si="0"/>
        <v>31</v>
      </c>
      <c r="B71" s="8" t="str">
        <f>$B$49</f>
        <v>Sacramento--Roseville--Arden-Arcade, CA HUD Metro FMR Area</v>
      </c>
      <c r="C71" s="21" t="s">
        <v>79</v>
      </c>
      <c r="D71" s="19">
        <f t="shared" ref="D71:L71" si="2">D49</f>
        <v>113300</v>
      </c>
      <c r="E71" s="19">
        <f t="shared" si="2"/>
        <v>66050</v>
      </c>
      <c r="F71" s="20">
        <f t="shared" si="2"/>
        <v>75450</v>
      </c>
      <c r="G71" s="19">
        <f t="shared" si="2"/>
        <v>84900</v>
      </c>
      <c r="H71" s="19">
        <f t="shared" si="2"/>
        <v>94300</v>
      </c>
      <c r="I71" s="19">
        <f t="shared" si="2"/>
        <v>101850</v>
      </c>
      <c r="J71" s="19">
        <f t="shared" si="2"/>
        <v>109400</v>
      </c>
      <c r="K71" s="19">
        <f t="shared" si="2"/>
        <v>116950</v>
      </c>
      <c r="L71" s="19">
        <f t="shared" si="2"/>
        <v>124500</v>
      </c>
    </row>
    <row r="72" spans="1:12" x14ac:dyDescent="0.3">
      <c r="A72" s="7">
        <f t="shared" si="0"/>
        <v>32</v>
      </c>
      <c r="B72" s="7" t="s">
        <v>43</v>
      </c>
      <c r="C72" s="21" t="s">
        <v>80</v>
      </c>
      <c r="D72" s="19">
        <v>92400</v>
      </c>
      <c r="E72" s="19">
        <v>51600</v>
      </c>
      <c r="F72" s="20">
        <v>59000</v>
      </c>
      <c r="G72" s="19">
        <v>66350</v>
      </c>
      <c r="H72" s="19">
        <v>73700</v>
      </c>
      <c r="I72" s="19">
        <v>79600</v>
      </c>
      <c r="J72" s="19">
        <v>85500</v>
      </c>
      <c r="K72" s="19">
        <v>91400</v>
      </c>
      <c r="L72" s="19">
        <v>97300</v>
      </c>
    </row>
    <row r="73" spans="1:12" ht="31.8" x14ac:dyDescent="0.3">
      <c r="A73" s="7">
        <f t="shared" si="0"/>
        <v>33</v>
      </c>
      <c r="B73" s="8" t="s">
        <v>134</v>
      </c>
      <c r="C73" s="21" t="s">
        <v>81</v>
      </c>
      <c r="D73" s="19">
        <v>97500</v>
      </c>
      <c r="E73" s="19">
        <v>57400</v>
      </c>
      <c r="F73" s="20">
        <v>65600</v>
      </c>
      <c r="G73" s="19">
        <v>73800</v>
      </c>
      <c r="H73" s="19">
        <v>82000</v>
      </c>
      <c r="I73" s="19">
        <v>88600</v>
      </c>
      <c r="J73" s="19">
        <v>95150</v>
      </c>
      <c r="K73" s="19">
        <v>101650</v>
      </c>
      <c r="L73" s="19">
        <v>108250</v>
      </c>
    </row>
    <row r="74" spans="1:12" ht="31.8" x14ac:dyDescent="0.3">
      <c r="A74" s="7">
        <f t="shared" si="0"/>
        <v>34</v>
      </c>
      <c r="B74" s="8" t="str">
        <f>$B$71</f>
        <v>Sacramento--Roseville--Arden-Arcade, CA HUD Metro FMR Area</v>
      </c>
      <c r="C74" s="22" t="s">
        <v>82</v>
      </c>
      <c r="D74" s="19">
        <f t="shared" ref="D74:L74" si="3">D49</f>
        <v>113300</v>
      </c>
      <c r="E74" s="19">
        <f t="shared" si="3"/>
        <v>66050</v>
      </c>
      <c r="F74" s="20">
        <f t="shared" si="3"/>
        <v>75450</v>
      </c>
      <c r="G74" s="19">
        <f t="shared" si="3"/>
        <v>84900</v>
      </c>
      <c r="H74" s="19">
        <f t="shared" si="3"/>
        <v>94300</v>
      </c>
      <c r="I74" s="19">
        <f t="shared" si="3"/>
        <v>101850</v>
      </c>
      <c r="J74" s="19">
        <f t="shared" si="3"/>
        <v>109400</v>
      </c>
      <c r="K74" s="19">
        <f t="shared" si="3"/>
        <v>116950</v>
      </c>
      <c r="L74" s="19">
        <f t="shared" si="3"/>
        <v>124500</v>
      </c>
    </row>
    <row r="75" spans="1:12" ht="22.8" x14ac:dyDescent="0.3">
      <c r="A75" s="7">
        <f t="shared" si="0"/>
        <v>35</v>
      </c>
      <c r="B75" s="8" t="s">
        <v>136</v>
      </c>
      <c r="C75" s="22" t="s">
        <v>83</v>
      </c>
      <c r="D75" s="19">
        <v>116800</v>
      </c>
      <c r="E75" s="19">
        <v>68550</v>
      </c>
      <c r="F75" s="20">
        <v>78350</v>
      </c>
      <c r="G75" s="19">
        <v>88150</v>
      </c>
      <c r="H75" s="19">
        <v>97950</v>
      </c>
      <c r="I75" s="19">
        <v>105800</v>
      </c>
      <c r="J75" s="19">
        <v>113600</v>
      </c>
      <c r="K75" s="19">
        <v>121450</v>
      </c>
      <c r="L75" s="19">
        <v>129300</v>
      </c>
    </row>
    <row r="76" spans="1:12" ht="31.8" x14ac:dyDescent="0.3">
      <c r="A76" s="7">
        <f t="shared" si="0"/>
        <v>36</v>
      </c>
      <c r="B76" s="8" t="str">
        <f>$B$73</f>
        <v>Riverside-San Bernardino-Ontario, CA MSA</v>
      </c>
      <c r="C76" s="22" t="s">
        <v>84</v>
      </c>
      <c r="D76" s="19">
        <f t="shared" ref="D76:L76" si="4">D73</f>
        <v>97500</v>
      </c>
      <c r="E76" s="19">
        <f t="shared" si="4"/>
        <v>57400</v>
      </c>
      <c r="F76" s="20">
        <f t="shared" si="4"/>
        <v>65600</v>
      </c>
      <c r="G76" s="19">
        <f t="shared" si="4"/>
        <v>73800</v>
      </c>
      <c r="H76" s="19">
        <f t="shared" si="4"/>
        <v>82000</v>
      </c>
      <c r="I76" s="19">
        <f t="shared" si="4"/>
        <v>88600</v>
      </c>
      <c r="J76" s="19">
        <f t="shared" si="4"/>
        <v>95150</v>
      </c>
      <c r="K76" s="19">
        <f t="shared" si="4"/>
        <v>101650</v>
      </c>
      <c r="L76" s="19">
        <f t="shared" si="4"/>
        <v>108250</v>
      </c>
    </row>
    <row r="77" spans="1:12" ht="21.6" x14ac:dyDescent="0.3">
      <c r="A77" s="7">
        <f t="shared" si="0"/>
        <v>37</v>
      </c>
      <c r="B77" s="8" t="s">
        <v>138</v>
      </c>
      <c r="C77" s="21" t="s">
        <v>85</v>
      </c>
      <c r="D77" s="19">
        <v>119500</v>
      </c>
      <c r="E77" s="19">
        <v>84900</v>
      </c>
      <c r="F77" s="20">
        <v>97000</v>
      </c>
      <c r="G77" s="19">
        <v>109150</v>
      </c>
      <c r="H77" s="19">
        <v>121250</v>
      </c>
      <c r="I77" s="19">
        <v>130950</v>
      </c>
      <c r="J77" s="19">
        <v>140650</v>
      </c>
      <c r="K77" s="19">
        <v>150350</v>
      </c>
      <c r="L77" s="19">
        <v>160050</v>
      </c>
    </row>
    <row r="78" spans="1:12" ht="22.8" x14ac:dyDescent="0.3">
      <c r="A78" s="7">
        <f t="shared" si="0"/>
        <v>38</v>
      </c>
      <c r="B78" s="7" t="s">
        <v>140</v>
      </c>
      <c r="C78" s="22" t="s">
        <v>86</v>
      </c>
      <c r="D78" s="19">
        <v>103800</v>
      </c>
      <c r="E78" s="19">
        <v>54000</v>
      </c>
      <c r="F78" s="20">
        <v>61700</v>
      </c>
      <c r="G78" s="19">
        <v>69400</v>
      </c>
      <c r="H78" s="19">
        <v>77100</v>
      </c>
      <c r="I78" s="19">
        <v>83300</v>
      </c>
      <c r="J78" s="19">
        <v>89450</v>
      </c>
      <c r="K78" s="19">
        <v>95600</v>
      </c>
      <c r="L78" s="19">
        <v>101800</v>
      </c>
    </row>
    <row r="79" spans="1:12" ht="31.8" x14ac:dyDescent="0.3">
      <c r="A79" s="7">
        <f t="shared" si="0"/>
        <v>39</v>
      </c>
      <c r="B79" s="8" t="s">
        <v>142</v>
      </c>
      <c r="C79" s="22" t="s">
        <v>87</v>
      </c>
      <c r="D79" s="19">
        <v>125600</v>
      </c>
      <c r="E79" s="19">
        <v>71350</v>
      </c>
      <c r="F79" s="20">
        <v>81550</v>
      </c>
      <c r="G79" s="19">
        <v>91700</v>
      </c>
      <c r="H79" s="19">
        <v>101900</v>
      </c>
      <c r="I79" s="19">
        <v>110100</v>
      </c>
      <c r="J79" s="19">
        <v>118250</v>
      </c>
      <c r="K79" s="19">
        <v>126350</v>
      </c>
      <c r="L79" s="19">
        <v>134500</v>
      </c>
    </row>
    <row r="80" spans="1:12" ht="22.8" x14ac:dyDescent="0.3">
      <c r="A80" s="7">
        <f t="shared" si="0"/>
        <v>40</v>
      </c>
      <c r="B80" s="8" t="str">
        <f>$B$61</f>
        <v>San Francisco, CA HUD Metro FMR Area</v>
      </c>
      <c r="C80" s="22" t="s">
        <v>88</v>
      </c>
      <c r="D80" s="19">
        <f t="shared" ref="D80:L80" si="5">D61</f>
        <v>186600</v>
      </c>
      <c r="E80" s="19">
        <f t="shared" si="5"/>
        <v>109700</v>
      </c>
      <c r="F80" s="20">
        <f t="shared" si="5"/>
        <v>125350</v>
      </c>
      <c r="G80" s="19">
        <f t="shared" si="5"/>
        <v>141000</v>
      </c>
      <c r="H80" s="19">
        <f t="shared" si="5"/>
        <v>156650</v>
      </c>
      <c r="I80" s="19">
        <f t="shared" si="5"/>
        <v>169200</v>
      </c>
      <c r="J80" s="19">
        <f t="shared" si="5"/>
        <v>181750</v>
      </c>
      <c r="K80" s="19">
        <f t="shared" si="5"/>
        <v>194250</v>
      </c>
      <c r="L80" s="19">
        <f t="shared" si="5"/>
        <v>206800</v>
      </c>
    </row>
    <row r="81" spans="1:12" ht="22.8" x14ac:dyDescent="0.3">
      <c r="A81" s="7">
        <f t="shared" si="0"/>
        <v>41</v>
      </c>
      <c r="B81" s="8" t="s">
        <v>144</v>
      </c>
      <c r="C81" s="22" t="s">
        <v>89</v>
      </c>
      <c r="D81" s="19">
        <v>119100</v>
      </c>
      <c r="E81" s="19">
        <v>91200</v>
      </c>
      <c r="F81" s="20">
        <v>104250</v>
      </c>
      <c r="G81" s="19">
        <v>117300</v>
      </c>
      <c r="H81" s="19">
        <v>130350</v>
      </c>
      <c r="I81" s="19">
        <v>140800</v>
      </c>
      <c r="J81" s="19">
        <v>151250</v>
      </c>
      <c r="K81" s="19">
        <v>161600</v>
      </c>
      <c r="L81" s="19">
        <v>172050</v>
      </c>
    </row>
    <row r="82" spans="1:12" ht="31.8" x14ac:dyDescent="0.3">
      <c r="A82" s="7">
        <f t="shared" si="0"/>
        <v>42</v>
      </c>
      <c r="B82" s="8" t="s">
        <v>146</v>
      </c>
      <c r="C82" s="22" t="s">
        <v>90</v>
      </c>
      <c r="D82" s="19">
        <v>184300</v>
      </c>
      <c r="E82" s="19">
        <v>102300</v>
      </c>
      <c r="F82" s="20">
        <v>116900</v>
      </c>
      <c r="G82" s="19">
        <v>131500</v>
      </c>
      <c r="H82" s="19">
        <v>146100</v>
      </c>
      <c r="I82" s="19">
        <v>157800</v>
      </c>
      <c r="J82" s="19">
        <v>169500</v>
      </c>
      <c r="K82" s="19">
        <v>181200</v>
      </c>
      <c r="L82" s="19">
        <v>192900</v>
      </c>
    </row>
    <row r="83" spans="1:12" ht="22.8" x14ac:dyDescent="0.3">
      <c r="A83" s="7">
        <f t="shared" si="0"/>
        <v>43</v>
      </c>
      <c r="B83" s="8" t="s">
        <v>148</v>
      </c>
      <c r="C83" s="22" t="s">
        <v>13</v>
      </c>
      <c r="D83" s="19">
        <v>127300</v>
      </c>
      <c r="E83" s="19">
        <v>101750</v>
      </c>
      <c r="F83" s="20">
        <v>116250</v>
      </c>
      <c r="G83" s="19">
        <v>130750</v>
      </c>
      <c r="H83" s="19">
        <v>145300</v>
      </c>
      <c r="I83" s="19">
        <v>156950</v>
      </c>
      <c r="J83" s="19">
        <v>168550</v>
      </c>
      <c r="K83" s="19">
        <v>180200</v>
      </c>
      <c r="L83" s="19">
        <v>191800</v>
      </c>
    </row>
    <row r="84" spans="1:12" x14ac:dyDescent="0.3">
      <c r="A84" s="7">
        <f t="shared" si="0"/>
        <v>44</v>
      </c>
      <c r="B84" s="7" t="s">
        <v>150</v>
      </c>
      <c r="C84" s="21" t="s">
        <v>91</v>
      </c>
      <c r="D84" s="19">
        <v>89100</v>
      </c>
      <c r="E84" s="19">
        <v>49950</v>
      </c>
      <c r="F84" s="20">
        <v>57050</v>
      </c>
      <c r="G84" s="19">
        <v>64200</v>
      </c>
      <c r="H84" s="19">
        <v>71300</v>
      </c>
      <c r="I84" s="19">
        <v>77050</v>
      </c>
      <c r="J84" s="19">
        <v>82750</v>
      </c>
      <c r="K84" s="19">
        <v>88450</v>
      </c>
      <c r="L84" s="19">
        <v>94150</v>
      </c>
    </row>
    <row r="85" spans="1:12" x14ac:dyDescent="0.3">
      <c r="A85" s="7">
        <f t="shared" si="0"/>
        <v>45</v>
      </c>
      <c r="B85" s="7" t="s">
        <v>44</v>
      </c>
      <c r="C85" s="21" t="s">
        <v>92</v>
      </c>
      <c r="D85" s="19">
        <v>79700</v>
      </c>
      <c r="E85" s="19">
        <v>49250</v>
      </c>
      <c r="F85" s="20">
        <v>56250</v>
      </c>
      <c r="G85" s="19">
        <v>63300</v>
      </c>
      <c r="H85" s="19">
        <v>70300</v>
      </c>
      <c r="I85" s="19">
        <v>75950</v>
      </c>
      <c r="J85" s="19">
        <v>81550</v>
      </c>
      <c r="K85" s="19">
        <v>87200</v>
      </c>
      <c r="L85" s="19">
        <v>92800</v>
      </c>
    </row>
    <row r="86" spans="1:12" x14ac:dyDescent="0.3">
      <c r="A86" s="7">
        <f t="shared" si="0"/>
        <v>46</v>
      </c>
      <c r="B86" s="7" t="s">
        <v>45</v>
      </c>
      <c r="C86" s="21" t="s">
        <v>93</v>
      </c>
      <c r="D86" s="19">
        <v>72100</v>
      </c>
      <c r="E86" s="19">
        <v>49250</v>
      </c>
      <c r="F86" s="20">
        <v>56250</v>
      </c>
      <c r="G86" s="19">
        <v>63300</v>
      </c>
      <c r="H86" s="19">
        <v>70300</v>
      </c>
      <c r="I86" s="19">
        <v>75950</v>
      </c>
      <c r="J86" s="19">
        <v>81550</v>
      </c>
      <c r="K86" s="19">
        <v>87200</v>
      </c>
      <c r="L86" s="19">
        <v>92800</v>
      </c>
    </row>
    <row r="87" spans="1:12" ht="21.6" x14ac:dyDescent="0.3">
      <c r="A87" s="7">
        <f t="shared" si="0"/>
        <v>47</v>
      </c>
      <c r="B87" s="8" t="s">
        <v>152</v>
      </c>
      <c r="C87" s="21" t="s">
        <v>94</v>
      </c>
      <c r="D87" s="19">
        <v>113200</v>
      </c>
      <c r="E87" s="19">
        <v>70450</v>
      </c>
      <c r="F87" s="20">
        <v>80500</v>
      </c>
      <c r="G87" s="19">
        <v>90550</v>
      </c>
      <c r="H87" s="19">
        <v>100650</v>
      </c>
      <c r="I87" s="19">
        <v>108700</v>
      </c>
      <c r="J87" s="19">
        <v>116750</v>
      </c>
      <c r="K87" s="19">
        <v>124850</v>
      </c>
      <c r="L87" s="19">
        <v>132850</v>
      </c>
    </row>
    <row r="88" spans="1:12" x14ac:dyDescent="0.3">
      <c r="A88" s="7">
        <f t="shared" si="0"/>
        <v>48</v>
      </c>
      <c r="B88" s="7" t="s">
        <v>154</v>
      </c>
      <c r="C88" s="21" t="s">
        <v>95</v>
      </c>
      <c r="D88" s="19">
        <v>128400</v>
      </c>
      <c r="E88" s="19">
        <v>77500</v>
      </c>
      <c r="F88" s="20">
        <v>88600</v>
      </c>
      <c r="G88" s="19">
        <v>99650</v>
      </c>
      <c r="H88" s="19">
        <v>110700</v>
      </c>
      <c r="I88" s="19">
        <v>119600</v>
      </c>
      <c r="J88" s="19">
        <v>128450</v>
      </c>
      <c r="K88" s="19">
        <v>137300</v>
      </c>
      <c r="L88" s="19">
        <v>146150</v>
      </c>
    </row>
    <row r="89" spans="1:12" x14ac:dyDescent="0.3">
      <c r="A89" s="7">
        <f t="shared" si="0"/>
        <v>49</v>
      </c>
      <c r="B89" s="7" t="s">
        <v>156</v>
      </c>
      <c r="C89" s="21" t="s">
        <v>96</v>
      </c>
      <c r="D89" s="19">
        <v>91100</v>
      </c>
      <c r="E89" s="19">
        <v>51050</v>
      </c>
      <c r="F89" s="20">
        <v>58350</v>
      </c>
      <c r="G89" s="19">
        <v>65650</v>
      </c>
      <c r="H89" s="19">
        <v>72900</v>
      </c>
      <c r="I89" s="19">
        <v>78750</v>
      </c>
      <c r="J89" s="19">
        <v>84600</v>
      </c>
      <c r="K89" s="19">
        <v>90400</v>
      </c>
      <c r="L89" s="19">
        <v>96250</v>
      </c>
    </row>
    <row r="90" spans="1:12" x14ac:dyDescent="0.3">
      <c r="A90" s="7">
        <f t="shared" si="0"/>
        <v>50</v>
      </c>
      <c r="B90" s="7" t="s">
        <v>158</v>
      </c>
      <c r="C90" s="21" t="s">
        <v>97</v>
      </c>
      <c r="D90" s="19">
        <v>82200</v>
      </c>
      <c r="E90" s="19">
        <v>49250</v>
      </c>
      <c r="F90" s="20">
        <v>56250</v>
      </c>
      <c r="G90" s="19">
        <v>63300</v>
      </c>
      <c r="H90" s="19">
        <v>70300</v>
      </c>
      <c r="I90" s="19">
        <v>75950</v>
      </c>
      <c r="J90" s="19">
        <v>81550</v>
      </c>
      <c r="K90" s="19">
        <v>87200</v>
      </c>
      <c r="L90" s="19">
        <v>92800</v>
      </c>
    </row>
    <row r="91" spans="1:12" x14ac:dyDescent="0.3">
      <c r="A91" s="7">
        <f t="shared" si="0"/>
        <v>51</v>
      </c>
      <c r="B91" s="7" t="s">
        <v>46</v>
      </c>
      <c r="C91" s="21" t="s">
        <v>98</v>
      </c>
      <c r="D91" s="19">
        <v>79000</v>
      </c>
      <c r="E91" s="19">
        <v>49250</v>
      </c>
      <c r="F91" s="20">
        <v>56250</v>
      </c>
      <c r="G91" s="19">
        <v>63300</v>
      </c>
      <c r="H91" s="19">
        <v>70300</v>
      </c>
      <c r="I91" s="19">
        <v>75950</v>
      </c>
      <c r="J91" s="19">
        <v>81550</v>
      </c>
      <c r="K91" s="19">
        <v>87200</v>
      </c>
      <c r="L91" s="19">
        <v>92800</v>
      </c>
    </row>
    <row r="92" spans="1:12" ht="34.200000000000003" x14ac:dyDescent="0.3">
      <c r="A92" s="7">
        <f t="shared" si="0"/>
        <v>52</v>
      </c>
      <c r="B92" s="8" t="str">
        <f>$B$80</f>
        <v>San Francisco, CA HUD Metro FMR Area</v>
      </c>
      <c r="C92" s="22" t="s">
        <v>99</v>
      </c>
      <c r="D92" s="19">
        <f t="shared" ref="D92:L92" si="6">D80</f>
        <v>186600</v>
      </c>
      <c r="E92" s="19">
        <f t="shared" si="6"/>
        <v>109700</v>
      </c>
      <c r="F92" s="20">
        <f t="shared" si="6"/>
        <v>125350</v>
      </c>
      <c r="G92" s="19">
        <f t="shared" si="6"/>
        <v>141000</v>
      </c>
      <c r="H92" s="19">
        <f t="shared" si="6"/>
        <v>156650</v>
      </c>
      <c r="I92" s="19">
        <f t="shared" si="6"/>
        <v>169200</v>
      </c>
      <c r="J92" s="19">
        <f t="shared" si="6"/>
        <v>181750</v>
      </c>
      <c r="K92" s="19">
        <f t="shared" si="6"/>
        <v>194250</v>
      </c>
      <c r="L92" s="19">
        <f t="shared" si="6"/>
        <v>206800</v>
      </c>
    </row>
    <row r="93" spans="1:12" x14ac:dyDescent="0.3">
      <c r="A93" s="7">
        <f t="shared" si="0"/>
        <v>53</v>
      </c>
      <c r="B93" s="7" t="s">
        <v>47</v>
      </c>
      <c r="C93" s="21" t="s">
        <v>100</v>
      </c>
      <c r="D93" s="19">
        <v>65700</v>
      </c>
      <c r="E93" s="19">
        <v>49250</v>
      </c>
      <c r="F93" s="20">
        <v>56250</v>
      </c>
      <c r="G93" s="19">
        <v>63300</v>
      </c>
      <c r="H93" s="19">
        <v>70300</v>
      </c>
      <c r="I93" s="19">
        <v>75950</v>
      </c>
      <c r="J93" s="19">
        <v>81550</v>
      </c>
      <c r="K93" s="19">
        <v>87200</v>
      </c>
      <c r="L93" s="19">
        <v>92800</v>
      </c>
    </row>
    <row r="94" spans="1:12" ht="21.6" x14ac:dyDescent="0.3">
      <c r="A94" s="7">
        <f t="shared" si="0"/>
        <v>54</v>
      </c>
      <c r="B94" s="8" t="s">
        <v>160</v>
      </c>
      <c r="C94" s="21" t="s">
        <v>101</v>
      </c>
      <c r="D94" s="19">
        <v>72000</v>
      </c>
      <c r="E94" s="19">
        <v>49250</v>
      </c>
      <c r="F94" s="20">
        <v>56250</v>
      </c>
      <c r="G94" s="19">
        <v>63300</v>
      </c>
      <c r="H94" s="19">
        <v>70300</v>
      </c>
      <c r="I94" s="19">
        <v>75950</v>
      </c>
      <c r="J94" s="19">
        <v>81550</v>
      </c>
      <c r="K94" s="19">
        <v>87200</v>
      </c>
      <c r="L94" s="19">
        <v>92800</v>
      </c>
    </row>
    <row r="95" spans="1:12" x14ac:dyDescent="0.3">
      <c r="A95" s="7">
        <f t="shared" si="0"/>
        <v>55</v>
      </c>
      <c r="B95" s="7" t="s">
        <v>48</v>
      </c>
      <c r="C95" s="21" t="s">
        <v>102</v>
      </c>
      <c r="D95" s="19">
        <v>96900</v>
      </c>
      <c r="E95" s="19">
        <v>54250</v>
      </c>
      <c r="F95" s="20">
        <v>62000</v>
      </c>
      <c r="G95" s="19">
        <v>69750</v>
      </c>
      <c r="H95" s="19">
        <v>77450</v>
      </c>
      <c r="I95" s="19">
        <v>83650</v>
      </c>
      <c r="J95" s="19">
        <v>89850</v>
      </c>
      <c r="K95" s="19">
        <v>96050</v>
      </c>
      <c r="L95" s="19">
        <v>102250</v>
      </c>
    </row>
    <row r="96" spans="1:12" ht="21.6" x14ac:dyDescent="0.3">
      <c r="A96" s="7">
        <f t="shared" si="0"/>
        <v>56</v>
      </c>
      <c r="B96" s="8" t="s">
        <v>162</v>
      </c>
      <c r="C96" s="21" t="s">
        <v>103</v>
      </c>
      <c r="D96" s="19">
        <v>125600</v>
      </c>
      <c r="E96" s="19">
        <v>78800</v>
      </c>
      <c r="F96" s="20">
        <v>90050</v>
      </c>
      <c r="G96" s="19">
        <v>101300</v>
      </c>
      <c r="H96" s="19">
        <v>112550</v>
      </c>
      <c r="I96" s="19">
        <v>121600</v>
      </c>
      <c r="J96" s="19">
        <v>130600</v>
      </c>
      <c r="K96" s="19">
        <v>139600</v>
      </c>
      <c r="L96" s="19">
        <v>148600</v>
      </c>
    </row>
    <row r="97" spans="1:12" ht="21.6" x14ac:dyDescent="0.3">
      <c r="A97" s="7">
        <f t="shared" si="0"/>
        <v>57</v>
      </c>
      <c r="B97" s="8" t="s">
        <v>164</v>
      </c>
      <c r="C97" s="21" t="s">
        <v>104</v>
      </c>
      <c r="D97" s="19">
        <v>117000</v>
      </c>
      <c r="E97" s="19">
        <v>64600</v>
      </c>
      <c r="F97" s="20">
        <v>73800</v>
      </c>
      <c r="G97" s="19">
        <v>83050</v>
      </c>
      <c r="H97" s="19">
        <v>92250</v>
      </c>
      <c r="I97" s="19">
        <v>99650</v>
      </c>
      <c r="J97" s="19">
        <v>107050</v>
      </c>
      <c r="K97" s="19">
        <v>114400</v>
      </c>
      <c r="L97" s="19">
        <v>121800</v>
      </c>
    </row>
    <row r="98" spans="1:12" x14ac:dyDescent="0.3">
      <c r="A98" s="7">
        <f t="shared" si="0"/>
        <v>58</v>
      </c>
      <c r="B98" s="7" t="str">
        <f>$B$90</f>
        <v>Yuba City, CA MSA</v>
      </c>
      <c r="C98" s="21" t="s">
        <v>105</v>
      </c>
      <c r="D98" s="19">
        <f t="shared" ref="D98:L98" si="7">D90</f>
        <v>82200</v>
      </c>
      <c r="E98" s="19">
        <f t="shared" si="7"/>
        <v>49250</v>
      </c>
      <c r="F98" s="20">
        <f t="shared" si="7"/>
        <v>56250</v>
      </c>
      <c r="G98" s="19">
        <f t="shared" si="7"/>
        <v>63300</v>
      </c>
      <c r="H98" s="19">
        <f t="shared" si="7"/>
        <v>70300</v>
      </c>
      <c r="I98" s="19">
        <f t="shared" si="7"/>
        <v>75950</v>
      </c>
      <c r="J98" s="19">
        <f t="shared" si="7"/>
        <v>81550</v>
      </c>
      <c r="K98" s="19">
        <f t="shared" si="7"/>
        <v>87200</v>
      </c>
      <c r="L98" s="19">
        <f t="shared" si="7"/>
        <v>92800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EE22-E4E4-48D9-8478-BF81A8064A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2024-10-09T15:44:34Z</dcterms:modified>
</cp:coreProperties>
</file>