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\Ep 57DHC Coast\Ep 57DHCB Milwaukee\"/>
    </mc:Choice>
  </mc:AlternateContent>
  <xr:revisionPtr revIDLastSave="0" documentId="13_ncr:1_{364E1426-B6B7-4F2D-9069-F3E41734D5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G4" i="1" s="1"/>
  <c r="H4" i="1" s="1"/>
  <c r="I4" i="1" s="1"/>
  <c r="C4" i="1"/>
  <c r="I3" i="1"/>
  <c r="H3" i="1"/>
  <c r="G3" i="1"/>
  <c r="F3" i="1"/>
  <c r="E3" i="1"/>
  <c r="D3" i="1"/>
  <c r="C3" i="1"/>
  <c r="B3" i="1"/>
  <c r="J4" i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</calcChain>
</file>

<file path=xl/sharedStrings.xml><?xml version="1.0" encoding="utf-8"?>
<sst xmlns="http://schemas.openxmlformats.org/spreadsheetml/2006/main" count="78" uniqueCount="58">
  <si>
    <t>Bayside, WI A</t>
  </si>
  <si>
    <t>Love My Air Wisconsin: Hawthorne School A</t>
  </si>
  <si>
    <t>Whitefish Bay North A</t>
  </si>
  <si>
    <t>Love My Air Wisconsin: Browning School, MPS A</t>
  </si>
  <si>
    <t>Base station Beta B</t>
  </si>
  <si>
    <t>Brookhill Estates A</t>
  </si>
  <si>
    <t>Love My Air Wisconsin: EB Shurts Fox River Sanctuary A</t>
  </si>
  <si>
    <t>Heritage Hills A</t>
  </si>
  <si>
    <t>WV9U B</t>
  </si>
  <si>
    <t>Allen Storage A</t>
  </si>
  <si>
    <t>Love My Air Wisconsin: Carson Academy, MPS B</t>
  </si>
  <si>
    <t>Love My Air Wisconsin: Hopkins Lloyd School, MPS B</t>
  </si>
  <si>
    <t>Shorewood East A</t>
  </si>
  <si>
    <t>Love My Air Wisconsin: OW Holmes School, MPS B</t>
  </si>
  <si>
    <t>Love My Air Wisconsin: Starms Discovery Learning Center, MPS A</t>
  </si>
  <si>
    <t>Love My Air Wisconsin: Milwaukee Highschool of the Arts A</t>
  </si>
  <si>
    <t>W St. Paul Ave A</t>
  </si>
  <si>
    <t>Escuela Verde, river-facing B</t>
  </si>
  <si>
    <t>Love My Air Wisconsin: Allen Field Elementary School, MPS B</t>
  </si>
  <si>
    <t>Backyard A</t>
  </si>
  <si>
    <t>Love My Air Wisconsin: Lincoln Avenue School, MPS A</t>
  </si>
  <si>
    <t>Love My Air Wisconsin: Westside Academy, MPS B</t>
  </si>
  <si>
    <t>Bartels B</t>
  </si>
  <si>
    <t>Love My Air Wisconsin: Academies of Racine at Mitchell Community School B</t>
  </si>
  <si>
    <t>Fontana, WI A</t>
  </si>
  <si>
    <t>Nature at the Confluence A</t>
  </si>
  <si>
    <t>Beloit College A</t>
  </si>
  <si>
    <t>GS703 B</t>
  </si>
  <si>
    <t>Beloit Memorial High School B</t>
  </si>
  <si>
    <t>Merrill Community Center A</t>
  </si>
  <si>
    <t>ROC5150 B</t>
  </si>
  <si>
    <t>Rock County Public Health B</t>
  </si>
  <si>
    <t>Eagle Spring Lake A</t>
  </si>
  <si>
    <t>Glacial Crest A</t>
  </si>
  <si>
    <t>Monitor name</t>
  </si>
  <si>
    <t>PA times .514 plus 1.8304</t>
  </si>
  <si>
    <t>monitor number</t>
  </si>
  <si>
    <t>Municipality</t>
  </si>
  <si>
    <t>Milwaukee Wisconsin</t>
  </si>
  <si>
    <t>Racine Wisconsin</t>
  </si>
  <si>
    <t>Butler Wisconsin</t>
  </si>
  <si>
    <t>Bayside Wisconsin</t>
  </si>
  <si>
    <t>Beloit Wisconsin</t>
  </si>
  <si>
    <t>Brookhill Estates Wisconsin</t>
  </si>
  <si>
    <t>Eagle Spring Lake Wisconsin</t>
  </si>
  <si>
    <t>Fontana Wisconsin</t>
  </si>
  <si>
    <t>Whitewater Wisconsin</t>
  </si>
  <si>
    <t>South Beloit Illinois</t>
  </si>
  <si>
    <t>Shorewood Wisconsin</t>
  </si>
  <si>
    <t>New Berlin Wisconsin</t>
  </si>
  <si>
    <t>Rock County Wisconsin</t>
  </si>
  <si>
    <t>Whitefish Bay Wisconsin</t>
  </si>
  <si>
    <t>35 micrograms per cubic meter is above EPA PM2.5 NAAQS safe limits in a 24 hour period   EPA NAAQS is United States Environmental Protection Agency National Ambient Air Quality Standards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</si>
  <si>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</si>
  <si>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 xml:space="preserve">Wood burning emits 90% PM2.5, particulate matter of 2.5 micrometer size the perfect size to infiltrate the human lung setting off a cascade of human health problems and early deaths </t>
  </si>
  <si>
    <t>Residents Against Wood Smoke Emission Particulates would like to hand out a PurpleAir PM2.5 monitor to any near neighbor of an inside residential wood burner whose wood smoke infiltrates their yards and sickens them</t>
  </si>
  <si>
    <t>Month of April 2025</t>
  </si>
  <si>
    <t xml:space="preserve">Episode 57DHCB Month Wisconsin Milwaukee to Beloit Wisconsin May 1 2025  For April 2025 monthly Average PM2.5 from PurpleAir monitors downloaded  9 micrograms per cubic meter is above EPA NAAQS annual safe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</si>
</sst>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workbookViewId="0">
      <selection sqref="A1:AC1048576"/>
    </sheetView>
  </sheetViews>
  <sheetFormatPr defaultRowHeight="14.4" x14ac:dyDescent="0.3"/>
  <cols>
    <col min="1" max="1" width="21.109375" customWidth="1"/>
    <col min="2" max="3" width="9.88671875" customWidth="1"/>
    <col min="4" max="4" width="9.21875" customWidth="1"/>
    <col min="5" max="5" width="15.21875" customWidth="1"/>
    <col min="6" max="6" width="9.88671875" customWidth="1"/>
    <col min="7" max="7" width="14.109375" customWidth="1"/>
    <col min="8" max="8" width="14" customWidth="1"/>
    <col min="9" max="9" width="10.109375" customWidth="1"/>
    <col min="10" max="10" width="10.21875" customWidth="1"/>
    <col min="11" max="11" width="10.109375" customWidth="1"/>
    <col min="12" max="12" width="10" customWidth="1"/>
    <col min="13" max="13" width="10.77734375" customWidth="1"/>
    <col min="14" max="14" width="10.109375" customWidth="1"/>
    <col min="15" max="15" width="10.21875" customWidth="1"/>
    <col min="16" max="16" width="11.109375" customWidth="1"/>
    <col min="17" max="17" width="10.21875" customWidth="1"/>
    <col min="18" max="18" width="10.33203125" customWidth="1"/>
    <col min="19" max="19" width="10.44140625" customWidth="1"/>
    <col min="20" max="21" width="10" customWidth="1"/>
    <col min="22" max="22" width="10.33203125" customWidth="1"/>
    <col min="23" max="23" width="10.21875" customWidth="1"/>
    <col min="24" max="24" width="10.33203125" customWidth="1"/>
    <col min="25" max="25" width="10.21875" customWidth="1"/>
    <col min="26" max="26" width="10.5546875" customWidth="1"/>
    <col min="27" max="27" width="10.109375" customWidth="1"/>
    <col min="28" max="28" width="9.88671875" customWidth="1"/>
    <col min="29" max="29" width="10.6640625" customWidth="1"/>
    <col min="30" max="30" width="9.6640625" customWidth="1"/>
    <col min="31" max="31" width="9.77734375" customWidth="1"/>
    <col min="32" max="33" width="10.77734375" customWidth="1"/>
    <col min="34" max="35" width="10" customWidth="1"/>
  </cols>
  <sheetData>
    <row r="1" spans="1:35" ht="100.8" x14ac:dyDescent="0.3">
      <c r="A1" s="1" t="s">
        <v>34</v>
      </c>
      <c r="B1" s="1" t="s">
        <v>9</v>
      </c>
      <c r="C1" s="1" t="s">
        <v>19</v>
      </c>
      <c r="D1" s="1" t="s">
        <v>22</v>
      </c>
      <c r="E1" s="1" t="s">
        <v>4</v>
      </c>
      <c r="F1" s="1" t="s">
        <v>0</v>
      </c>
      <c r="G1" s="1" t="s">
        <v>26</v>
      </c>
      <c r="H1" s="1" t="s">
        <v>28</v>
      </c>
      <c r="I1" s="1" t="s">
        <v>5</v>
      </c>
      <c r="J1" s="1" t="s">
        <v>32</v>
      </c>
      <c r="K1" s="1" t="s">
        <v>17</v>
      </c>
      <c r="L1" s="1" t="s">
        <v>24</v>
      </c>
      <c r="M1" s="1" t="s">
        <v>33</v>
      </c>
      <c r="N1" s="1" t="s">
        <v>27</v>
      </c>
      <c r="O1" s="1" t="s">
        <v>7</v>
      </c>
      <c r="P1" s="1" t="s">
        <v>23</v>
      </c>
      <c r="Q1" s="1" t="s">
        <v>18</v>
      </c>
      <c r="R1" s="1" t="s">
        <v>3</v>
      </c>
      <c r="S1" s="1" t="s">
        <v>10</v>
      </c>
      <c r="T1" s="1" t="s">
        <v>6</v>
      </c>
      <c r="U1" s="1" t="s">
        <v>1</v>
      </c>
      <c r="V1" s="1" t="s">
        <v>11</v>
      </c>
      <c r="W1" s="1" t="s">
        <v>20</v>
      </c>
      <c r="X1" s="1" t="s">
        <v>15</v>
      </c>
      <c r="Y1" s="1" t="s">
        <v>13</v>
      </c>
      <c r="Z1" s="1" t="s">
        <v>14</v>
      </c>
      <c r="AA1" s="1" t="s">
        <v>21</v>
      </c>
      <c r="AB1" s="1" t="s">
        <v>29</v>
      </c>
      <c r="AC1" s="1" t="s">
        <v>25</v>
      </c>
      <c r="AD1" s="1" t="s">
        <v>30</v>
      </c>
      <c r="AE1" s="1" t="s">
        <v>31</v>
      </c>
      <c r="AF1" s="1" t="s">
        <v>12</v>
      </c>
      <c r="AG1" s="1" t="s">
        <v>16</v>
      </c>
      <c r="AH1" s="1" t="s">
        <v>2</v>
      </c>
      <c r="AI1" s="1" t="s">
        <v>8</v>
      </c>
    </row>
    <row r="2" spans="1:35" x14ac:dyDescent="0.3">
      <c r="A2" s="1" t="s">
        <v>56</v>
      </c>
      <c r="B2" s="1">
        <v>38</v>
      </c>
      <c r="C2" s="1">
        <v>249</v>
      </c>
      <c r="D2" s="1">
        <v>20</v>
      </c>
      <c r="E2" s="1">
        <v>33</v>
      </c>
      <c r="F2" s="1">
        <v>24</v>
      </c>
      <c r="G2" s="1">
        <v>41</v>
      </c>
      <c r="H2" s="1">
        <v>41</v>
      </c>
      <c r="I2" s="1">
        <v>38</v>
      </c>
      <c r="J2" s="1">
        <v>45</v>
      </c>
      <c r="K2" s="1">
        <v>43</v>
      </c>
      <c r="L2" s="1">
        <v>41</v>
      </c>
      <c r="M2" s="1">
        <v>20</v>
      </c>
      <c r="N2" s="1">
        <v>39</v>
      </c>
      <c r="O2" s="1">
        <v>29</v>
      </c>
      <c r="P2" s="1">
        <v>47</v>
      </c>
      <c r="Q2" s="1">
        <v>40</v>
      </c>
      <c r="R2" s="1">
        <v>32</v>
      </c>
      <c r="S2" s="1">
        <v>40</v>
      </c>
      <c r="T2" s="1">
        <v>23</v>
      </c>
      <c r="U2" s="1">
        <v>38</v>
      </c>
      <c r="V2" s="1">
        <v>41</v>
      </c>
      <c r="W2" s="1">
        <v>42</v>
      </c>
      <c r="X2" s="1">
        <v>41</v>
      </c>
      <c r="Y2" s="1">
        <v>41</v>
      </c>
      <c r="Z2" s="1">
        <v>39</v>
      </c>
      <c r="AA2" s="1">
        <v>45</v>
      </c>
      <c r="AB2" s="1">
        <v>45</v>
      </c>
      <c r="AC2" s="1">
        <v>42</v>
      </c>
      <c r="AD2" s="1">
        <v>36</v>
      </c>
      <c r="AE2" s="1">
        <v>46</v>
      </c>
      <c r="AF2" s="1">
        <v>37</v>
      </c>
      <c r="AG2" s="1">
        <v>27</v>
      </c>
      <c r="AH2" s="1">
        <v>30</v>
      </c>
      <c r="AI2" s="1">
        <v>36</v>
      </c>
    </row>
    <row r="3" spans="1:35" ht="28.8" x14ac:dyDescent="0.3">
      <c r="A3" s="1" t="s">
        <v>35</v>
      </c>
      <c r="B3" s="2">
        <f>SUM(B2*0.514)+1.8304</f>
        <v>21.362400000000001</v>
      </c>
      <c r="C3" s="2">
        <f t="shared" ref="C3:AI3" si="0">SUM(C2*0.514)+1.8304</f>
        <v>129.81640000000002</v>
      </c>
      <c r="D3" s="2">
        <f t="shared" si="0"/>
        <v>12.110400000000002</v>
      </c>
      <c r="E3" s="2">
        <f t="shared" si="0"/>
        <v>18.792400000000001</v>
      </c>
      <c r="F3" s="2">
        <f t="shared" si="0"/>
        <v>14.166399999999999</v>
      </c>
      <c r="G3" s="2">
        <f t="shared" si="0"/>
        <v>22.904400000000003</v>
      </c>
      <c r="H3" s="2">
        <f t="shared" si="0"/>
        <v>22.904400000000003</v>
      </c>
      <c r="I3" s="2">
        <f t="shared" si="0"/>
        <v>21.362400000000001</v>
      </c>
      <c r="J3" s="2">
        <f t="shared" si="0"/>
        <v>24.9604</v>
      </c>
      <c r="K3" s="2">
        <f t="shared" si="0"/>
        <v>23.932400000000001</v>
      </c>
      <c r="L3" s="2">
        <f t="shared" si="0"/>
        <v>22.904400000000003</v>
      </c>
      <c r="M3" s="2">
        <f t="shared" si="0"/>
        <v>12.110400000000002</v>
      </c>
      <c r="N3" s="2">
        <f t="shared" si="0"/>
        <v>21.8764</v>
      </c>
      <c r="O3" s="2">
        <f t="shared" si="0"/>
        <v>16.7364</v>
      </c>
      <c r="P3" s="2">
        <f t="shared" si="0"/>
        <v>25.988400000000002</v>
      </c>
      <c r="Q3" s="2">
        <f t="shared" si="0"/>
        <v>22.390400000000003</v>
      </c>
      <c r="R3" s="2">
        <f t="shared" si="0"/>
        <v>18.278400000000001</v>
      </c>
      <c r="S3" s="2">
        <f t="shared" si="0"/>
        <v>22.390400000000003</v>
      </c>
      <c r="T3" s="2">
        <f t="shared" si="0"/>
        <v>13.6524</v>
      </c>
      <c r="U3" s="2">
        <f t="shared" si="0"/>
        <v>21.362400000000001</v>
      </c>
      <c r="V3" s="2">
        <f t="shared" si="0"/>
        <v>22.904400000000003</v>
      </c>
      <c r="W3" s="2">
        <f t="shared" si="0"/>
        <v>23.418400000000002</v>
      </c>
      <c r="X3" s="2">
        <f t="shared" si="0"/>
        <v>22.904400000000003</v>
      </c>
      <c r="Y3" s="2">
        <f t="shared" si="0"/>
        <v>22.904400000000003</v>
      </c>
      <c r="Z3" s="2">
        <f t="shared" si="0"/>
        <v>21.8764</v>
      </c>
      <c r="AA3" s="2">
        <f t="shared" si="0"/>
        <v>24.9604</v>
      </c>
      <c r="AB3" s="2">
        <f t="shared" si="0"/>
        <v>24.9604</v>
      </c>
      <c r="AC3" s="2">
        <f t="shared" si="0"/>
        <v>23.418400000000002</v>
      </c>
      <c r="AD3" s="2">
        <f t="shared" si="0"/>
        <v>20.334400000000002</v>
      </c>
      <c r="AE3" s="2">
        <f t="shared" si="0"/>
        <v>25.474400000000003</v>
      </c>
      <c r="AF3" s="2">
        <f t="shared" si="0"/>
        <v>20.848400000000002</v>
      </c>
      <c r="AG3" s="2">
        <f t="shared" si="0"/>
        <v>15.708400000000001</v>
      </c>
      <c r="AH3" s="2">
        <f t="shared" si="0"/>
        <v>17.250399999999999</v>
      </c>
      <c r="AI3" s="2">
        <f t="shared" si="0"/>
        <v>20.334400000000002</v>
      </c>
    </row>
    <row r="4" spans="1:35" x14ac:dyDescent="0.3">
      <c r="A4" s="1" t="s">
        <v>36</v>
      </c>
      <c r="B4" s="1">
        <v>1</v>
      </c>
      <c r="C4" s="1">
        <f>1+B4</f>
        <v>2</v>
      </c>
      <c r="D4" s="1">
        <f t="shared" ref="D4:AI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</row>
    <row r="5" spans="1:35" ht="43.2" x14ac:dyDescent="0.3">
      <c r="A5" s="1" t="s">
        <v>37</v>
      </c>
      <c r="B5" s="1" t="s">
        <v>38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42</v>
      </c>
      <c r="I5" s="1" t="s">
        <v>43</v>
      </c>
      <c r="J5" s="1" t="s">
        <v>44</v>
      </c>
      <c r="K5" s="1" t="s">
        <v>38</v>
      </c>
      <c r="L5" s="1" t="s">
        <v>45</v>
      </c>
      <c r="M5" s="1" t="s">
        <v>46</v>
      </c>
      <c r="N5" s="1" t="s">
        <v>42</v>
      </c>
      <c r="O5" s="1" t="s">
        <v>38</v>
      </c>
      <c r="P5" s="1" t="s">
        <v>39</v>
      </c>
      <c r="Q5" s="1" t="s">
        <v>38</v>
      </c>
      <c r="R5" s="1" t="s">
        <v>38</v>
      </c>
      <c r="S5" s="1" t="s">
        <v>38</v>
      </c>
      <c r="T5" s="1" t="s">
        <v>38</v>
      </c>
      <c r="U5" s="1" t="s">
        <v>38</v>
      </c>
      <c r="V5" s="1" t="s">
        <v>38</v>
      </c>
      <c r="W5" s="1" t="s">
        <v>38</v>
      </c>
      <c r="X5" s="1" t="s">
        <v>38</v>
      </c>
      <c r="Y5" s="1" t="s">
        <v>38</v>
      </c>
      <c r="Z5" s="1" t="s">
        <v>38</v>
      </c>
      <c r="AA5" s="1" t="s">
        <v>38</v>
      </c>
      <c r="AB5" s="1" t="s">
        <v>42</v>
      </c>
      <c r="AC5" s="1" t="s">
        <v>47</v>
      </c>
      <c r="AD5" s="1" t="s">
        <v>50</v>
      </c>
      <c r="AE5" s="1" t="s">
        <v>50</v>
      </c>
      <c r="AF5" s="1" t="s">
        <v>48</v>
      </c>
      <c r="AG5" s="1" t="s">
        <v>38</v>
      </c>
      <c r="AH5" s="1" t="s">
        <v>51</v>
      </c>
      <c r="AI5" s="1" t="s">
        <v>49</v>
      </c>
    </row>
    <row r="7" spans="1:35" x14ac:dyDescent="0.3">
      <c r="A7" t="s">
        <v>57</v>
      </c>
    </row>
    <row r="8" spans="1:35" x14ac:dyDescent="0.3">
      <c r="A8" t="s">
        <v>52</v>
      </c>
    </row>
    <row r="9" spans="1:35" x14ac:dyDescent="0.3">
      <c r="A9" t="s">
        <v>53</v>
      </c>
    </row>
    <row r="10" spans="1:35" x14ac:dyDescent="0.3">
      <c r="A10" t="s">
        <v>54</v>
      </c>
    </row>
    <row r="11" spans="1:35" x14ac:dyDescent="0.3">
      <c r="A11" t="s">
        <v>55</v>
      </c>
    </row>
  </sheetData>
  <sortState xmlns:xlrd2="http://schemas.microsoft.com/office/spreadsheetml/2017/richdata2" columnSort="1" ref="B1:AI2">
    <sortCondition ref="B1:AI1"/>
  </sortState>
  <conditionalFormatting sqref="B2:AI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2025-05-01T12:35:44Z</dcterms:modified>
</cp:coreProperties>
</file>