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isode 57DH\Ep 57DHC Coast\Ep 57DHCC North Wisconsin\"/>
    </mc:Choice>
  </mc:AlternateContent>
  <xr:revisionPtr revIDLastSave="0" documentId="13_ncr:1_{2ECCA30F-23CB-43CF-A5E2-393974B0EC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B3" i="1"/>
</calcChain>
</file>

<file path=xl/sharedStrings.xml><?xml version="1.0" encoding="utf-8"?>
<sst xmlns="http://schemas.openxmlformats.org/spreadsheetml/2006/main" count="108" uniqueCount="92">
  <si>
    <t>Hillsboro A</t>
  </si>
  <si>
    <t>Viroqua B</t>
  </si>
  <si>
    <t>State St @ 23rd N B</t>
  </si>
  <si>
    <t>Greens Coulee A</t>
  </si>
  <si>
    <t>Sparta 4 B</t>
  </si>
  <si>
    <t>Sparta 1 A</t>
  </si>
  <si>
    <t>Taylor 1 A</t>
  </si>
  <si>
    <t>1015 Blazing Star Blvd B</t>
  </si>
  <si>
    <t>Seymour 1 B</t>
  </si>
  <si>
    <t>Crystal Cave B</t>
  </si>
  <si>
    <t>Purple air A</t>
  </si>
  <si>
    <t>Lemar lane B</t>
  </si>
  <si>
    <t>Stubbs 1 A</t>
  </si>
  <si>
    <t>Spirit Creek A</t>
  </si>
  <si>
    <t>Poquette Lake A</t>
  </si>
  <si>
    <t>Rocky Loam Farm A</t>
  </si>
  <si>
    <t>South Superior A</t>
  </si>
  <si>
    <t>Superior Fire Department Headquarters A</t>
  </si>
  <si>
    <t>Superior Fire Department Station 2 A</t>
  </si>
  <si>
    <t>Pete Paine B</t>
  </si>
  <si>
    <t>Washburn, WI A</t>
  </si>
  <si>
    <t>ASHLAND, WI near Northland College B</t>
  </si>
  <si>
    <t>MTU-CSEO Ironwood Area Schools A</t>
  </si>
  <si>
    <t>NEON-D05 UNDE B</t>
  </si>
  <si>
    <t>Spikehorn Creek B</t>
  </si>
  <si>
    <t>Mildred1 A</t>
  </si>
  <si>
    <t>Rhinelander UCC A</t>
  </si>
  <si>
    <t>NEON D05 TREE B</t>
  </si>
  <si>
    <t>Rhinelander,WI B</t>
  </si>
  <si>
    <t>Peninsula State Park, Fish Creek WI B</t>
  </si>
  <si>
    <t>Bailey's Harbor B</t>
  </si>
  <si>
    <t>42xx Glidden Drive B</t>
  </si>
  <si>
    <t>Manitowoc South A</t>
  </si>
  <si>
    <t>Plymouth I B</t>
  </si>
  <si>
    <t>The Good Place A</t>
  </si>
  <si>
    <t>White Tail Outside A</t>
  </si>
  <si>
    <t>Huron Neighborhood A</t>
  </si>
  <si>
    <t>Suamico A</t>
  </si>
  <si>
    <t>Edgewood B</t>
  </si>
  <si>
    <t>LU_011 B</t>
  </si>
  <si>
    <t>The Animal House A</t>
  </si>
  <si>
    <t>Chetek 3 B</t>
  </si>
  <si>
    <t>Chetek 5 A</t>
  </si>
  <si>
    <t>Chippewa Falls High School A</t>
  </si>
  <si>
    <t>Manor B</t>
  </si>
  <si>
    <t>Prairie Farm 1 A</t>
  </si>
  <si>
    <t>US EPA CASTNET PRK134_242579 A</t>
  </si>
  <si>
    <t>PA times .514 plus 1.8304</t>
  </si>
  <si>
    <t>monitor number</t>
  </si>
  <si>
    <t>municipality</t>
  </si>
  <si>
    <t>Eau Claire Wisconsin</t>
  </si>
  <si>
    <t>Door County Wisconsin</t>
  </si>
  <si>
    <t>Ashland Wisconsin</t>
  </si>
  <si>
    <t>Chetek Wisconsin</t>
  </si>
  <si>
    <t>Chippewa Falls Wisconsin</t>
  </si>
  <si>
    <t>River Falls Wisconsin</t>
  </si>
  <si>
    <t>Appleton Wisconsin</t>
  </si>
  <si>
    <t>Onalaska Wisconsin</t>
  </si>
  <si>
    <t>Hillsboro Wisconsin</t>
  </si>
  <si>
    <t>Bellevue Wisconsin</t>
  </si>
  <si>
    <t>Superior Wisconsin</t>
  </si>
  <si>
    <t>Hudson Wisconsin</t>
  </si>
  <si>
    <t>Manitowoc Wisconsin</t>
  </si>
  <si>
    <t>Amery Wisconsin</t>
  </si>
  <si>
    <t>Mildred Wisconsin</t>
  </si>
  <si>
    <t>Ironwood Wisconsin</t>
  </si>
  <si>
    <t>Harrison Wisconsin</t>
  </si>
  <si>
    <t>Winchester Wisconsin</t>
  </si>
  <si>
    <t>Plymouth Wisconsin</t>
  </si>
  <si>
    <t>Poquette Lake Wisconsin</t>
  </si>
  <si>
    <t>Rhinelander Wisconsin</t>
  </si>
  <si>
    <t>Dairyland Wisconsin</t>
  </si>
  <si>
    <t>Seymour Wisconsin</t>
  </si>
  <si>
    <t>Sparta Wisconsin</t>
  </si>
  <si>
    <t>Spikehorn Creek Wisconsin</t>
  </si>
  <si>
    <t>Frederic Wisconsin</t>
  </si>
  <si>
    <t>LaCrosse Wisconsin</t>
  </si>
  <si>
    <t>Weyerhaeuser Wisconsin</t>
  </si>
  <si>
    <t>Suamico Wisconsin</t>
  </si>
  <si>
    <t>Taylor Wisconsin</t>
  </si>
  <si>
    <t>Medford Wisconsin</t>
  </si>
  <si>
    <t>Viroqua Wisconsin</t>
  </si>
  <si>
    <t>Amery B</t>
  </si>
  <si>
    <t>Oshkosh Wisconsin</t>
  </si>
  <si>
    <t>Monitor name</t>
  </si>
  <si>
    <t>Month of April 2025</t>
  </si>
  <si>
    <t xml:space="preserve">35 micrograms per cubic meter is above EPA PM2.5 NAAQS safe limits in a 24 hour period  EPA NAAQS is United States Environmental Protection Agency National Ambient Air Quality Standards </t>
  </si>
  <si>
    <t xml:space="preserve">World Health Organization W H O annual safe limits is 5 micrograms per cubic meter  The formula PA times 1.8304 is what the Wisconsin Department of Environmental Protection uses to smooth out PurpleAir data on maps </t>
  </si>
  <si>
    <t>Wood burning emits 90% PM2.5, particulate matter of 2.5 micrometer size the perfect size to infiltrate the human lung setting off a cascade of human health problems and early deaths</t>
  </si>
  <si>
    <t>Residents Against Wood Smoke Emission Particulates would like to hand out a PurpleAir PM2.5 monitor to any near neighbor of an inside residential wood burner whose wood smoke infiltrates their yards and sickens them</t>
  </si>
  <si>
    <t xml:space="preserve">Episode 57DHCC Month North Wisconsin Mayl 1 2025 For April 2025 monthly Average PM2.5 from PurpleAir monitors downloaded   9 micrograms per cubic meter is above EPA NAAQS annual safe limits </t>
  </si>
  <si>
    <t>Lamborn &amp;amp; 17th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</si>
</sst>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1"/>
  <sheetViews>
    <sheetView tabSelected="1" topLeftCell="O1" workbookViewId="0">
      <selection activeCell="W10" sqref="W10"/>
    </sheetView>
  </sheetViews>
  <sheetFormatPr defaultRowHeight="14.4" x14ac:dyDescent="0.3"/>
  <cols>
    <col min="1" max="1" width="21.77734375" customWidth="1"/>
    <col min="2" max="2" width="10" hidden="1" customWidth="1"/>
    <col min="3" max="3" width="10.109375" hidden="1" customWidth="1"/>
    <col min="4" max="5" width="10.21875" hidden="1" customWidth="1"/>
    <col min="6" max="6" width="9.88671875" hidden="1" customWidth="1"/>
    <col min="7" max="7" width="9.5546875" hidden="1" customWidth="1"/>
    <col min="8" max="8" width="9.6640625" hidden="1" customWidth="1"/>
    <col min="9" max="9" width="9" customWidth="1"/>
    <col min="10" max="10" width="10.33203125" customWidth="1"/>
    <col min="11" max="11" width="9.88671875" customWidth="1"/>
    <col min="12" max="12" width="10.109375" customWidth="1"/>
    <col min="13" max="13" width="9.5546875" customWidth="1"/>
    <col min="14" max="14" width="12.88671875" customWidth="1"/>
    <col min="15" max="15" width="11.109375" customWidth="1"/>
    <col min="16" max="16" width="9.6640625" customWidth="1"/>
    <col min="17" max="17" width="9.88671875" customWidth="1"/>
    <col min="18" max="18" width="10.33203125" customWidth="1"/>
    <col min="19" max="19" width="9.6640625" customWidth="1"/>
    <col min="20" max="20" width="10.109375" customWidth="1"/>
    <col min="21" max="21" width="9.88671875" customWidth="1"/>
    <col min="22" max="22" width="9.6640625" customWidth="1"/>
    <col min="23" max="23" width="10.5546875" customWidth="1"/>
    <col min="24" max="25" width="9.6640625" customWidth="1"/>
    <col min="26" max="26" width="10.21875" customWidth="1"/>
    <col min="27" max="27" width="10" customWidth="1"/>
    <col min="28" max="28" width="10.21875" customWidth="1"/>
    <col min="29" max="29" width="10" customWidth="1"/>
    <col min="30" max="30" width="11.21875" customWidth="1"/>
    <col min="31" max="31" width="10.44140625" customWidth="1"/>
    <col min="32" max="32" width="9.77734375" customWidth="1"/>
    <col min="33" max="33" width="9.5546875" customWidth="1"/>
    <col min="34" max="34" width="9.77734375" customWidth="1"/>
    <col min="35" max="35" width="9.5546875" customWidth="1"/>
    <col min="36" max="38" width="9.77734375" customWidth="1"/>
    <col min="39" max="39" width="9.6640625" customWidth="1"/>
    <col min="40" max="40" width="13.33203125" customWidth="1"/>
    <col min="41" max="41" width="9.88671875" customWidth="1"/>
    <col min="42" max="42" width="11.77734375" customWidth="1"/>
    <col min="43" max="43" width="10.5546875" customWidth="1"/>
    <col min="44" max="44" width="9.44140625" customWidth="1"/>
    <col min="45" max="45" width="9.6640625" customWidth="1"/>
    <col min="46" max="48" width="9.44140625" customWidth="1"/>
    <col min="49" max="49" width="9.6640625" customWidth="1"/>
    <col min="50" max="50" width="9.77734375" customWidth="1"/>
  </cols>
  <sheetData>
    <row r="1" spans="1:50" ht="72" x14ac:dyDescent="0.3">
      <c r="A1" s="1" t="s">
        <v>84</v>
      </c>
      <c r="B1" s="2" t="s">
        <v>7</v>
      </c>
      <c r="C1" s="2" t="s">
        <v>31</v>
      </c>
      <c r="D1" s="2" t="s">
        <v>82</v>
      </c>
      <c r="E1" s="2" t="s">
        <v>21</v>
      </c>
      <c r="F1" s="2" t="s">
        <v>30</v>
      </c>
      <c r="G1" s="2" t="s">
        <v>41</v>
      </c>
      <c r="H1" s="2" t="s">
        <v>42</v>
      </c>
      <c r="I1" s="2" t="s">
        <v>43</v>
      </c>
      <c r="J1" s="2" t="s">
        <v>9</v>
      </c>
      <c r="K1" s="2" t="s">
        <v>38</v>
      </c>
      <c r="L1" s="2" t="s">
        <v>3</v>
      </c>
      <c r="M1" s="2" t="s">
        <v>0</v>
      </c>
      <c r="N1" s="2" t="s">
        <v>36</v>
      </c>
      <c r="O1" s="2" t="s">
        <v>91</v>
      </c>
      <c r="P1" s="2" t="s">
        <v>11</v>
      </c>
      <c r="Q1" s="2" t="s">
        <v>39</v>
      </c>
      <c r="R1" s="2" t="s">
        <v>32</v>
      </c>
      <c r="S1" s="2" t="s">
        <v>44</v>
      </c>
      <c r="T1" s="2" t="s">
        <v>25</v>
      </c>
      <c r="U1" s="2" t="s">
        <v>22</v>
      </c>
      <c r="V1" s="2" t="s">
        <v>27</v>
      </c>
      <c r="W1" s="2" t="s">
        <v>23</v>
      </c>
      <c r="X1" s="2" t="s">
        <v>29</v>
      </c>
      <c r="Y1" s="2" t="s">
        <v>19</v>
      </c>
      <c r="Z1" s="2" t="s">
        <v>33</v>
      </c>
      <c r="AA1" s="2" t="s">
        <v>14</v>
      </c>
      <c r="AB1" s="2" t="s">
        <v>45</v>
      </c>
      <c r="AC1" s="2" t="s">
        <v>10</v>
      </c>
      <c r="AD1" s="2" t="s">
        <v>26</v>
      </c>
      <c r="AE1" s="2" t="s">
        <v>28</v>
      </c>
      <c r="AF1" s="2" t="s">
        <v>15</v>
      </c>
      <c r="AG1" s="2" t="s">
        <v>8</v>
      </c>
      <c r="AH1" s="2" t="s">
        <v>16</v>
      </c>
      <c r="AI1" s="2" t="s">
        <v>5</v>
      </c>
      <c r="AJ1" s="2" t="s">
        <v>4</v>
      </c>
      <c r="AK1" s="2" t="s">
        <v>24</v>
      </c>
      <c r="AL1" s="2" t="s">
        <v>13</v>
      </c>
      <c r="AM1" s="2" t="s">
        <v>2</v>
      </c>
      <c r="AN1" s="2" t="s">
        <v>12</v>
      </c>
      <c r="AO1" s="2" t="s">
        <v>37</v>
      </c>
      <c r="AP1" s="2" t="s">
        <v>17</v>
      </c>
      <c r="AQ1" s="2" t="s">
        <v>18</v>
      </c>
      <c r="AR1" s="2" t="s">
        <v>6</v>
      </c>
      <c r="AS1" s="2" t="s">
        <v>40</v>
      </c>
      <c r="AT1" s="2" t="s">
        <v>34</v>
      </c>
      <c r="AU1" s="2" t="s">
        <v>46</v>
      </c>
      <c r="AV1" s="2" t="s">
        <v>1</v>
      </c>
      <c r="AW1" s="2" t="s">
        <v>20</v>
      </c>
      <c r="AX1" s="2" t="s">
        <v>35</v>
      </c>
    </row>
    <row r="2" spans="1:50" x14ac:dyDescent="0.3">
      <c r="A2" s="1" t="s">
        <v>85</v>
      </c>
      <c r="B2" s="2">
        <v>28</v>
      </c>
      <c r="C2" s="2">
        <v>23</v>
      </c>
      <c r="D2" s="2">
        <v>23</v>
      </c>
      <c r="E2" s="2">
        <v>8</v>
      </c>
      <c r="F2" s="2">
        <v>2420</v>
      </c>
      <c r="G2" s="2">
        <v>26</v>
      </c>
      <c r="H2" s="2">
        <v>18</v>
      </c>
      <c r="I2" s="2">
        <v>35</v>
      </c>
      <c r="J2" s="2">
        <v>186</v>
      </c>
      <c r="K2" s="2">
        <v>29</v>
      </c>
      <c r="L2" s="2">
        <v>34</v>
      </c>
      <c r="M2" s="2">
        <v>37</v>
      </c>
      <c r="N2" s="2">
        <v>40</v>
      </c>
      <c r="O2" s="2">
        <v>22</v>
      </c>
      <c r="P2" s="2">
        <v>22</v>
      </c>
      <c r="Q2" s="2">
        <v>28</v>
      </c>
      <c r="R2" s="2">
        <v>25</v>
      </c>
      <c r="S2" s="2">
        <v>63</v>
      </c>
      <c r="T2" s="2">
        <v>8</v>
      </c>
      <c r="U2" s="2">
        <v>27</v>
      </c>
      <c r="V2" s="2">
        <v>24</v>
      </c>
      <c r="W2" s="2">
        <v>20</v>
      </c>
      <c r="X2" s="2">
        <v>18</v>
      </c>
      <c r="Y2" s="2">
        <v>20</v>
      </c>
      <c r="Z2" s="2">
        <v>26</v>
      </c>
      <c r="AA2" s="2">
        <v>8</v>
      </c>
      <c r="AB2" s="2">
        <v>33</v>
      </c>
      <c r="AC2" s="2">
        <v>28</v>
      </c>
      <c r="AD2" s="2">
        <v>11</v>
      </c>
      <c r="AE2" s="2">
        <v>2141</v>
      </c>
      <c r="AF2" s="2">
        <v>20</v>
      </c>
      <c r="AG2" s="2">
        <v>30</v>
      </c>
      <c r="AH2" s="2">
        <v>6</v>
      </c>
      <c r="AI2" s="2">
        <v>159</v>
      </c>
      <c r="AJ2" s="2">
        <v>48</v>
      </c>
      <c r="AK2" s="2">
        <v>21</v>
      </c>
      <c r="AL2" s="2">
        <v>29</v>
      </c>
      <c r="AM2" s="2">
        <v>29</v>
      </c>
      <c r="AN2" s="2">
        <v>35</v>
      </c>
      <c r="AO2" s="2">
        <v>33</v>
      </c>
      <c r="AP2" s="2">
        <v>23</v>
      </c>
      <c r="AQ2" s="2">
        <v>25</v>
      </c>
      <c r="AR2" s="2">
        <v>22</v>
      </c>
      <c r="AS2" s="2">
        <v>33</v>
      </c>
      <c r="AT2" s="2">
        <v>35</v>
      </c>
      <c r="AU2" s="2">
        <v>39</v>
      </c>
      <c r="AV2" s="2">
        <v>37</v>
      </c>
      <c r="AW2" s="2">
        <v>13</v>
      </c>
      <c r="AX2" s="2">
        <v>32</v>
      </c>
    </row>
    <row r="3" spans="1:50" x14ac:dyDescent="0.3">
      <c r="A3" s="1" t="s">
        <v>47</v>
      </c>
      <c r="B3" s="3">
        <f>SUM(B2*0.514)+1.8304</f>
        <v>16.2224</v>
      </c>
      <c r="C3" s="3">
        <f t="shared" ref="C3:AX3" si="0">SUM(C2*0.514)+1.8304</f>
        <v>13.6524</v>
      </c>
      <c r="D3" s="3">
        <f t="shared" si="0"/>
        <v>13.6524</v>
      </c>
      <c r="E3" s="3">
        <f t="shared" si="0"/>
        <v>5.9424000000000001</v>
      </c>
      <c r="F3" s="3">
        <f t="shared" si="0"/>
        <v>1245.7104000000002</v>
      </c>
      <c r="G3" s="3">
        <f t="shared" si="0"/>
        <v>15.194400000000002</v>
      </c>
      <c r="H3" s="3">
        <f t="shared" si="0"/>
        <v>11.0824</v>
      </c>
      <c r="I3" s="3">
        <f t="shared" si="0"/>
        <v>19.820400000000003</v>
      </c>
      <c r="J3" s="3">
        <f t="shared" si="0"/>
        <v>97.434399999999997</v>
      </c>
      <c r="K3" s="3">
        <f t="shared" si="0"/>
        <v>16.7364</v>
      </c>
      <c r="L3" s="3">
        <f t="shared" si="0"/>
        <v>19.3064</v>
      </c>
      <c r="M3" s="3">
        <f t="shared" si="0"/>
        <v>20.848400000000002</v>
      </c>
      <c r="N3" s="3">
        <f t="shared" si="0"/>
        <v>22.390400000000003</v>
      </c>
      <c r="O3" s="3">
        <f t="shared" si="0"/>
        <v>13.138400000000001</v>
      </c>
      <c r="P3" s="3">
        <f t="shared" si="0"/>
        <v>13.138400000000001</v>
      </c>
      <c r="Q3" s="3">
        <f t="shared" si="0"/>
        <v>16.2224</v>
      </c>
      <c r="R3" s="3">
        <f t="shared" si="0"/>
        <v>14.680399999999999</v>
      </c>
      <c r="S3" s="3">
        <f t="shared" si="0"/>
        <v>34.212399999999995</v>
      </c>
      <c r="T3" s="3">
        <f t="shared" si="0"/>
        <v>5.9424000000000001</v>
      </c>
      <c r="U3" s="3">
        <f t="shared" si="0"/>
        <v>15.708400000000001</v>
      </c>
      <c r="V3" s="3">
        <f t="shared" si="0"/>
        <v>14.166399999999999</v>
      </c>
      <c r="W3" s="3">
        <f t="shared" si="0"/>
        <v>12.110400000000002</v>
      </c>
      <c r="X3" s="3">
        <f t="shared" si="0"/>
        <v>11.0824</v>
      </c>
      <c r="Y3" s="3">
        <f t="shared" si="0"/>
        <v>12.110400000000002</v>
      </c>
      <c r="Z3" s="3">
        <f t="shared" si="0"/>
        <v>15.194400000000002</v>
      </c>
      <c r="AA3" s="3">
        <f t="shared" si="0"/>
        <v>5.9424000000000001</v>
      </c>
      <c r="AB3" s="3">
        <f t="shared" si="0"/>
        <v>18.792400000000001</v>
      </c>
      <c r="AC3" s="3">
        <f t="shared" si="0"/>
        <v>16.2224</v>
      </c>
      <c r="AD3" s="3">
        <f t="shared" si="0"/>
        <v>7.4843999999999999</v>
      </c>
      <c r="AE3" s="3">
        <f t="shared" si="0"/>
        <v>1102.3044</v>
      </c>
      <c r="AF3" s="3">
        <f t="shared" si="0"/>
        <v>12.110400000000002</v>
      </c>
      <c r="AG3" s="3">
        <f t="shared" si="0"/>
        <v>17.250399999999999</v>
      </c>
      <c r="AH3" s="3">
        <f t="shared" si="0"/>
        <v>4.9144000000000005</v>
      </c>
      <c r="AI3" s="3">
        <f t="shared" si="0"/>
        <v>83.556399999999996</v>
      </c>
      <c r="AJ3" s="3">
        <f t="shared" si="0"/>
        <v>26.502400000000002</v>
      </c>
      <c r="AK3" s="3">
        <f t="shared" si="0"/>
        <v>12.624400000000001</v>
      </c>
      <c r="AL3" s="3">
        <f t="shared" si="0"/>
        <v>16.7364</v>
      </c>
      <c r="AM3" s="3">
        <f t="shared" si="0"/>
        <v>16.7364</v>
      </c>
      <c r="AN3" s="3">
        <f t="shared" si="0"/>
        <v>19.820400000000003</v>
      </c>
      <c r="AO3" s="3">
        <f t="shared" si="0"/>
        <v>18.792400000000001</v>
      </c>
      <c r="AP3" s="3">
        <f t="shared" si="0"/>
        <v>13.6524</v>
      </c>
      <c r="AQ3" s="3">
        <f t="shared" si="0"/>
        <v>14.680399999999999</v>
      </c>
      <c r="AR3" s="3">
        <f t="shared" si="0"/>
        <v>13.138400000000001</v>
      </c>
      <c r="AS3" s="3">
        <f t="shared" si="0"/>
        <v>18.792400000000001</v>
      </c>
      <c r="AT3" s="3">
        <f t="shared" si="0"/>
        <v>19.820400000000003</v>
      </c>
      <c r="AU3" s="3">
        <f t="shared" si="0"/>
        <v>21.8764</v>
      </c>
      <c r="AV3" s="3">
        <f t="shared" si="0"/>
        <v>20.848400000000002</v>
      </c>
      <c r="AW3" s="3">
        <f t="shared" si="0"/>
        <v>8.5123999999999995</v>
      </c>
      <c r="AX3" s="3">
        <f t="shared" si="0"/>
        <v>18.278400000000001</v>
      </c>
    </row>
    <row r="4" spans="1:50" x14ac:dyDescent="0.3">
      <c r="A4" s="1" t="s">
        <v>48</v>
      </c>
      <c r="B4" s="2">
        <v>1</v>
      </c>
      <c r="C4" s="2">
        <f>1+B4</f>
        <v>2</v>
      </c>
      <c r="D4" s="2">
        <f t="shared" ref="D4:AX4" si="1">1+C4</f>
        <v>3</v>
      </c>
      <c r="E4" s="2">
        <f t="shared" si="1"/>
        <v>4</v>
      </c>
      <c r="F4" s="2">
        <f t="shared" si="1"/>
        <v>5</v>
      </c>
      <c r="G4" s="2">
        <f t="shared" si="1"/>
        <v>6</v>
      </c>
      <c r="H4" s="2">
        <f t="shared" si="1"/>
        <v>7</v>
      </c>
      <c r="I4" s="2">
        <f t="shared" si="1"/>
        <v>8</v>
      </c>
      <c r="J4" s="2">
        <f t="shared" si="1"/>
        <v>9</v>
      </c>
      <c r="K4" s="2">
        <f t="shared" si="1"/>
        <v>10</v>
      </c>
      <c r="L4" s="2">
        <f t="shared" si="1"/>
        <v>11</v>
      </c>
      <c r="M4" s="2">
        <f t="shared" si="1"/>
        <v>12</v>
      </c>
      <c r="N4" s="2">
        <f t="shared" si="1"/>
        <v>13</v>
      </c>
      <c r="O4" s="2">
        <f t="shared" si="1"/>
        <v>14</v>
      </c>
      <c r="P4" s="2">
        <f t="shared" si="1"/>
        <v>15</v>
      </c>
      <c r="Q4" s="2">
        <f t="shared" si="1"/>
        <v>16</v>
      </c>
      <c r="R4" s="2">
        <f t="shared" si="1"/>
        <v>17</v>
      </c>
      <c r="S4" s="2">
        <f t="shared" si="1"/>
        <v>18</v>
      </c>
      <c r="T4" s="2">
        <f t="shared" si="1"/>
        <v>19</v>
      </c>
      <c r="U4" s="2">
        <f t="shared" si="1"/>
        <v>20</v>
      </c>
      <c r="V4" s="2">
        <f t="shared" si="1"/>
        <v>21</v>
      </c>
      <c r="W4" s="2">
        <f t="shared" si="1"/>
        <v>22</v>
      </c>
      <c r="X4" s="2">
        <f t="shared" si="1"/>
        <v>23</v>
      </c>
      <c r="Y4" s="2">
        <f t="shared" si="1"/>
        <v>24</v>
      </c>
      <c r="Z4" s="2">
        <f t="shared" si="1"/>
        <v>25</v>
      </c>
      <c r="AA4" s="2">
        <f t="shared" si="1"/>
        <v>26</v>
      </c>
      <c r="AB4" s="2">
        <f t="shared" si="1"/>
        <v>27</v>
      </c>
      <c r="AC4" s="2">
        <f t="shared" si="1"/>
        <v>28</v>
      </c>
      <c r="AD4" s="2">
        <f t="shared" si="1"/>
        <v>29</v>
      </c>
      <c r="AE4" s="2">
        <f t="shared" si="1"/>
        <v>30</v>
      </c>
      <c r="AF4" s="2">
        <f t="shared" si="1"/>
        <v>31</v>
      </c>
      <c r="AG4" s="2">
        <f t="shared" si="1"/>
        <v>32</v>
      </c>
      <c r="AH4" s="2">
        <f t="shared" si="1"/>
        <v>33</v>
      </c>
      <c r="AI4" s="2">
        <f t="shared" si="1"/>
        <v>34</v>
      </c>
      <c r="AJ4" s="2">
        <f t="shared" si="1"/>
        <v>35</v>
      </c>
      <c r="AK4" s="2">
        <f t="shared" si="1"/>
        <v>36</v>
      </c>
      <c r="AL4" s="2">
        <f t="shared" si="1"/>
        <v>37</v>
      </c>
      <c r="AM4" s="2">
        <f t="shared" si="1"/>
        <v>38</v>
      </c>
      <c r="AN4" s="2">
        <f t="shared" si="1"/>
        <v>39</v>
      </c>
      <c r="AO4" s="2">
        <f t="shared" si="1"/>
        <v>40</v>
      </c>
      <c r="AP4" s="2">
        <f t="shared" si="1"/>
        <v>41</v>
      </c>
      <c r="AQ4" s="2">
        <f t="shared" si="1"/>
        <v>42</v>
      </c>
      <c r="AR4" s="2">
        <f t="shared" si="1"/>
        <v>43</v>
      </c>
      <c r="AS4" s="2">
        <f t="shared" si="1"/>
        <v>44</v>
      </c>
      <c r="AT4" s="2">
        <f t="shared" si="1"/>
        <v>45</v>
      </c>
      <c r="AU4" s="2">
        <f t="shared" si="1"/>
        <v>46</v>
      </c>
      <c r="AV4" s="2">
        <f t="shared" si="1"/>
        <v>47</v>
      </c>
      <c r="AW4" s="2">
        <f t="shared" si="1"/>
        <v>48</v>
      </c>
      <c r="AX4" s="2">
        <f t="shared" si="1"/>
        <v>49</v>
      </c>
    </row>
    <row r="5" spans="1:50" ht="57.6" x14ac:dyDescent="0.3">
      <c r="A5" s="1" t="s">
        <v>49</v>
      </c>
      <c r="B5" s="2" t="s">
        <v>50</v>
      </c>
      <c r="C5" s="2" t="s">
        <v>51</v>
      </c>
      <c r="D5" s="2" t="s">
        <v>63</v>
      </c>
      <c r="E5" s="2" t="s">
        <v>52</v>
      </c>
      <c r="F5" s="2" t="s">
        <v>51</v>
      </c>
      <c r="G5" s="2" t="s">
        <v>53</v>
      </c>
      <c r="H5" s="2" t="s">
        <v>53</v>
      </c>
      <c r="I5" s="2" t="s">
        <v>54</v>
      </c>
      <c r="J5" s="2" t="s">
        <v>55</v>
      </c>
      <c r="K5" s="2" t="s">
        <v>56</v>
      </c>
      <c r="L5" s="2" t="s">
        <v>57</v>
      </c>
      <c r="M5" s="2" t="s">
        <v>58</v>
      </c>
      <c r="N5" s="2" t="s">
        <v>59</v>
      </c>
      <c r="O5" s="2" t="s">
        <v>60</v>
      </c>
      <c r="P5" s="2" t="s">
        <v>61</v>
      </c>
      <c r="Q5" s="2" t="s">
        <v>56</v>
      </c>
      <c r="R5" s="2" t="s">
        <v>62</v>
      </c>
      <c r="S5" s="2" t="s">
        <v>63</v>
      </c>
      <c r="T5" s="2" t="s">
        <v>64</v>
      </c>
      <c r="U5" s="2" t="s">
        <v>65</v>
      </c>
      <c r="V5" s="2" t="s">
        <v>66</v>
      </c>
      <c r="W5" s="2" t="s">
        <v>67</v>
      </c>
      <c r="X5" s="2" t="s">
        <v>51</v>
      </c>
      <c r="Y5" s="2" t="s">
        <v>60</v>
      </c>
      <c r="Z5" s="2" t="s">
        <v>68</v>
      </c>
      <c r="AA5" s="2" t="s">
        <v>69</v>
      </c>
      <c r="AB5" s="2" t="s">
        <v>63</v>
      </c>
      <c r="AC5" s="2" t="s">
        <v>61</v>
      </c>
      <c r="AD5" s="2" t="s">
        <v>70</v>
      </c>
      <c r="AE5" s="2" t="s">
        <v>70</v>
      </c>
      <c r="AF5" s="2" t="s">
        <v>71</v>
      </c>
      <c r="AG5" s="2" t="s">
        <v>72</v>
      </c>
      <c r="AH5" s="2" t="s">
        <v>60</v>
      </c>
      <c r="AI5" s="2" t="s">
        <v>73</v>
      </c>
      <c r="AJ5" s="2" t="s">
        <v>73</v>
      </c>
      <c r="AK5" s="2" t="s">
        <v>74</v>
      </c>
      <c r="AL5" s="2" t="s">
        <v>75</v>
      </c>
      <c r="AM5" s="2" t="s">
        <v>76</v>
      </c>
      <c r="AN5" s="2" t="s">
        <v>77</v>
      </c>
      <c r="AO5" s="2" t="s">
        <v>78</v>
      </c>
      <c r="AP5" s="2" t="s">
        <v>60</v>
      </c>
      <c r="AQ5" s="2" t="s">
        <v>60</v>
      </c>
      <c r="AR5" s="2" t="s">
        <v>79</v>
      </c>
      <c r="AS5" s="2" t="s">
        <v>56</v>
      </c>
      <c r="AT5" s="2" t="s">
        <v>56</v>
      </c>
      <c r="AU5" s="2" t="s">
        <v>80</v>
      </c>
      <c r="AV5" s="2" t="s">
        <v>81</v>
      </c>
      <c r="AW5" s="2" t="s">
        <v>52</v>
      </c>
      <c r="AX5" s="2" t="s">
        <v>83</v>
      </c>
    </row>
    <row r="7" spans="1:50" x14ac:dyDescent="0.3">
      <c r="A7" t="s">
        <v>90</v>
      </c>
    </row>
    <row r="8" spans="1:50" x14ac:dyDescent="0.3">
      <c r="A8" t="s">
        <v>86</v>
      </c>
    </row>
    <row r="9" spans="1:50" x14ac:dyDescent="0.3">
      <c r="A9" t="s">
        <v>87</v>
      </c>
    </row>
    <row r="10" spans="1:50" x14ac:dyDescent="0.3">
      <c r="A10" t="s">
        <v>88</v>
      </c>
    </row>
    <row r="11" spans="1:50" x14ac:dyDescent="0.3">
      <c r="A11" t="s">
        <v>89</v>
      </c>
    </row>
  </sheetData>
  <sortState xmlns:xlrd2="http://schemas.microsoft.com/office/spreadsheetml/2017/richdata2" columnSort="1" ref="B1:AZ2">
    <sortCondition ref="B1:AZ1"/>
  </sortState>
  <conditionalFormatting sqref="B2:AX3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2025-05-01T14:20:00Z</dcterms:modified>
</cp:coreProperties>
</file>