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ewbi\Documents\0.01 RAWSEP\Web 57DHXX\Web 57DHXXX Coast\Web 57DHXXXA Coast\"/>
    </mc:Choice>
  </mc:AlternateContent>
  <xr:revisionPtr revIDLastSave="0" documentId="13_ncr:1_{E9513DBA-8467-4362-AFCD-1865825E9EA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4" i="1"/>
  <c r="J5" i="1"/>
  <c r="D5" i="1"/>
  <c r="E5" i="1"/>
  <c r="F5" i="1"/>
  <c r="G5" i="1"/>
  <c r="H5" i="1"/>
  <c r="I5" i="1"/>
  <c r="C5" i="1"/>
  <c r="C4" i="1"/>
  <c r="D4" i="1"/>
  <c r="E4" i="1"/>
  <c r="F4" i="1"/>
  <c r="G4" i="1"/>
  <c r="H4" i="1"/>
  <c r="I4" i="1"/>
  <c r="D6" i="1"/>
  <c r="E6" i="1" s="1"/>
  <c r="F6" i="1" s="1"/>
  <c r="G6" i="1" s="1"/>
  <c r="H6" i="1" s="1"/>
  <c r="I6" i="1" s="1"/>
</calcChain>
</file>

<file path=xl/sharedStrings.xml><?xml version="1.0" encoding="utf-8"?>
<sst xmlns="http://schemas.openxmlformats.org/spreadsheetml/2006/main" count="28" uniqueCount="26">
  <si>
    <t>Highland A</t>
  </si>
  <si>
    <t>Ewing A</t>
  </si>
  <si>
    <t>Acacia Street N Parksville,BC  B</t>
  </si>
  <si>
    <t>Kensington California</t>
  </si>
  <si>
    <t>Parksville British Columbia Canada</t>
  </si>
  <si>
    <t>Vancouver British Columbia Canada</t>
  </si>
  <si>
    <t>LNIB Lands and Economic Development Office Building B</t>
  </si>
  <si>
    <t>Shulus British Columbia Canada</t>
  </si>
  <si>
    <t>PA times .514 plus 1.8304</t>
  </si>
  <si>
    <t>monitor number</t>
  </si>
  <si>
    <t>Charlotte Street B</t>
  </si>
  <si>
    <t>Monitor Name</t>
  </si>
  <si>
    <t>Burlington Vermont</t>
  </si>
  <si>
    <t>Municipality</t>
  </si>
  <si>
    <t>Trinidad  California</t>
  </si>
  <si>
    <t>Residents Against Wood Smoke Emission Particulates would like to hand out a PurpleAir PM2 point 5 monitor to any near neighbor of an inside residential wood burner whose wood smoke infiltrates their yards and sickens them</t>
  </si>
  <si>
    <t>Webisode 57DHXXXA Two Month Coast to Coast  October 1 2025   For August and September 2025 monthly Average PM2 point 5 from PurpleAir monitors downloaded 9 micrograms per cubic meter is above EPA N A A Q S annual safe limits</t>
  </si>
  <si>
    <t>35 micrograms per cubic meter is above EPA PM2 point 5 N A A Q S safe limits in a 24 hour period    EPA N A A Q S is United States Environmental Protection Agency National Ambient Air Quality Standards</t>
  </si>
  <si>
    <t>World Health Organization W H O annual safe limit is 5 micrograms per cubic meter The formula PurpleAir P A times 1 point 8304 is what the Wisconsin Department of Environmental Protection uses to smooth out PurpleAir data on maps</t>
  </si>
  <si>
    <t>Wood burning emits 90% PM2 point 5 particulate matter of 2 point 5 micrometer size the perfect size to infiltrate the human lung setting off a cascade of human health problems and early deaths</t>
  </si>
  <si>
    <t>Month of August 2025</t>
  </si>
  <si>
    <t>Month of September 2025</t>
  </si>
  <si>
    <t>Maine DEP Rumford A</t>
  </si>
  <si>
    <t>7710NanaimoSt-Outdoor B</t>
  </si>
  <si>
    <t>1349 E 2nd Ave A</t>
  </si>
  <si>
    <t>Rumford 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</si>
</sst>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K5" sqref="K5"/>
    </sheetView>
  </sheetViews>
  <sheetFormatPr defaultRowHeight="14.5" x14ac:dyDescent="0.35"/>
  <cols>
    <col min="2" max="2" width="13.1796875" customWidth="1"/>
    <col min="3" max="3" width="9.81640625" customWidth="1"/>
    <col min="4" max="4" width="8.90625" customWidth="1"/>
    <col min="5" max="5" width="9.81640625" customWidth="1"/>
    <col min="6" max="6" width="9.54296875" customWidth="1"/>
    <col min="7" max="7" width="13.90625" customWidth="1"/>
    <col min="8" max="8" width="14.453125" customWidth="1"/>
    <col min="9" max="9" width="12" customWidth="1"/>
    <col min="10" max="10" width="11.90625" customWidth="1"/>
    <col min="11" max="11" width="12.54296875" bestFit="1" customWidth="1"/>
  </cols>
  <sheetData>
    <row r="1" spans="1:10" ht="87" x14ac:dyDescent="0.35">
      <c r="A1" s="1" t="s">
        <v>11</v>
      </c>
      <c r="B1" s="1"/>
      <c r="C1" s="2" t="s">
        <v>0</v>
      </c>
      <c r="D1" s="2" t="s">
        <v>1</v>
      </c>
      <c r="E1" s="2" t="s">
        <v>22</v>
      </c>
      <c r="F1" s="2" t="s">
        <v>10</v>
      </c>
      <c r="G1" s="2" t="s">
        <v>2</v>
      </c>
      <c r="H1" s="2" t="s">
        <v>23</v>
      </c>
      <c r="I1" s="2" t="s">
        <v>24</v>
      </c>
      <c r="J1" s="2" t="s">
        <v>6</v>
      </c>
    </row>
    <row r="2" spans="1:10" x14ac:dyDescent="0.35">
      <c r="A2" s="1" t="s">
        <v>20</v>
      </c>
      <c r="B2" s="1"/>
      <c r="C2" s="1">
        <v>33</v>
      </c>
      <c r="D2" s="1">
        <v>30</v>
      </c>
      <c r="E2" s="1">
        <v>62</v>
      </c>
      <c r="F2" s="1">
        <v>55</v>
      </c>
      <c r="G2" s="1">
        <v>62</v>
      </c>
      <c r="H2" s="1">
        <v>39</v>
      </c>
      <c r="I2" s="1">
        <v>34</v>
      </c>
      <c r="J2" s="1">
        <v>27</v>
      </c>
    </row>
    <row r="3" spans="1:10" x14ac:dyDescent="0.35">
      <c r="A3" s="1" t="s">
        <v>21</v>
      </c>
      <c r="B3" s="1"/>
      <c r="C3" s="1">
        <v>37</v>
      </c>
      <c r="D3" s="1">
        <v>46</v>
      </c>
      <c r="E3" s="1">
        <v>41</v>
      </c>
      <c r="F3" s="1">
        <v>28</v>
      </c>
      <c r="G3" s="1">
        <v>33</v>
      </c>
      <c r="H3" s="1">
        <v>49</v>
      </c>
      <c r="I3" s="1">
        <v>22</v>
      </c>
      <c r="J3" s="1">
        <v>56</v>
      </c>
    </row>
    <row r="4" spans="1:10" x14ac:dyDescent="0.35">
      <c r="A4" s="1" t="s">
        <v>8</v>
      </c>
      <c r="B4" s="1"/>
      <c r="C4" s="3">
        <f>(C2*0.514)+1.8304</f>
        <v>18.792400000000001</v>
      </c>
      <c r="D4" s="3">
        <f t="shared" ref="D4:I5" si="0">(D2*0.514)+1.8304</f>
        <v>17.250399999999999</v>
      </c>
      <c r="E4" s="3">
        <f t="shared" si="0"/>
        <v>33.698399999999999</v>
      </c>
      <c r="F4" s="3">
        <f t="shared" si="0"/>
        <v>30.1004</v>
      </c>
      <c r="G4" s="3">
        <f t="shared" si="0"/>
        <v>33.698399999999999</v>
      </c>
      <c r="H4" s="3">
        <f t="shared" si="0"/>
        <v>21.8764</v>
      </c>
      <c r="I4" s="3">
        <f t="shared" si="0"/>
        <v>19.3064</v>
      </c>
      <c r="J4" s="3">
        <f t="shared" ref="J4" si="1">(J2*0.514)+1.8304</f>
        <v>15.708400000000001</v>
      </c>
    </row>
    <row r="5" spans="1:10" x14ac:dyDescent="0.35">
      <c r="A5" s="1" t="s">
        <v>8</v>
      </c>
      <c r="B5" s="1"/>
      <c r="C5" s="3">
        <f>(C3*0.514)+1.8304</f>
        <v>20.848400000000002</v>
      </c>
      <c r="D5" s="3">
        <f t="shared" ref="D5:I5" si="2">(D3*0.514)+1.8304</f>
        <v>25.474400000000003</v>
      </c>
      <c r="E5" s="3">
        <f t="shared" si="2"/>
        <v>22.904400000000003</v>
      </c>
      <c r="F5" s="3">
        <f t="shared" si="2"/>
        <v>16.2224</v>
      </c>
      <c r="G5" s="3">
        <f t="shared" si="2"/>
        <v>18.792400000000001</v>
      </c>
      <c r="H5" s="3">
        <f t="shared" si="2"/>
        <v>27.016400000000001</v>
      </c>
      <c r="I5" s="3">
        <f t="shared" si="2"/>
        <v>13.138400000000001</v>
      </c>
      <c r="J5" s="3">
        <f t="shared" ref="J5" si="3">(J3*0.514)+1.8304</f>
        <v>30.6144</v>
      </c>
    </row>
    <row r="6" spans="1:10" x14ac:dyDescent="0.35">
      <c r="A6" s="1" t="s">
        <v>9</v>
      </c>
      <c r="B6" s="1"/>
      <c r="C6" s="3">
        <v>1</v>
      </c>
      <c r="D6" s="3">
        <f>1+C6</f>
        <v>2</v>
      </c>
      <c r="E6" s="3">
        <f t="shared" ref="E6:G6" si="4">1+D6</f>
        <v>3</v>
      </c>
      <c r="F6" s="3">
        <f t="shared" si="4"/>
        <v>4</v>
      </c>
      <c r="G6" s="3">
        <f t="shared" si="4"/>
        <v>5</v>
      </c>
      <c r="H6" s="3">
        <f t="shared" ref="H6" si="5">1+G6</f>
        <v>6</v>
      </c>
      <c r="I6" s="3">
        <f t="shared" ref="I6:J6" si="6">1+H6</f>
        <v>7</v>
      </c>
      <c r="J6" s="3">
        <f t="shared" si="6"/>
        <v>8</v>
      </c>
    </row>
    <row r="7" spans="1:10" ht="58" x14ac:dyDescent="0.35">
      <c r="A7" s="1" t="s">
        <v>13</v>
      </c>
      <c r="B7" s="1"/>
      <c r="C7" s="3" t="s">
        <v>3</v>
      </c>
      <c r="D7" s="3" t="s">
        <v>14</v>
      </c>
      <c r="E7" s="2" t="s">
        <v>25</v>
      </c>
      <c r="F7" s="2" t="s">
        <v>12</v>
      </c>
      <c r="G7" s="2" t="s">
        <v>4</v>
      </c>
      <c r="H7" s="2" t="s">
        <v>5</v>
      </c>
      <c r="I7" s="2" t="s">
        <v>5</v>
      </c>
      <c r="J7" s="2" t="s">
        <v>7</v>
      </c>
    </row>
    <row r="9" spans="1:10" x14ac:dyDescent="0.35">
      <c r="A9" t="s">
        <v>16</v>
      </c>
    </row>
    <row r="10" spans="1:10" x14ac:dyDescent="0.35">
      <c r="A10" t="s">
        <v>17</v>
      </c>
    </row>
    <row r="11" spans="1:10" x14ac:dyDescent="0.35">
      <c r="A11" t="s">
        <v>18</v>
      </c>
    </row>
    <row r="12" spans="1:10" x14ac:dyDescent="0.35">
      <c r="A12" t="s">
        <v>19</v>
      </c>
    </row>
    <row r="13" spans="1:10" x14ac:dyDescent="0.35">
      <c r="A13" t="s">
        <v>15</v>
      </c>
    </row>
  </sheetData>
  <conditionalFormatting sqref="C4:J5">
    <cfRule type="cellIs" dxfId="8" priority="6" operator="greaterThan">
      <formula>49</formula>
    </cfRule>
    <cfRule type="cellIs" dxfId="7" priority="2" operator="greaterThan">
      <formula>34</formula>
    </cfRule>
  </conditionalFormatting>
  <conditionalFormatting sqref="C4:J6">
    <cfRule type="cellIs" dxfId="6" priority="7" operator="greaterThan">
      <formula>34</formula>
    </cfRule>
  </conditionalFormatting>
  <conditionalFormatting sqref="C2:J3">
    <cfRule type="cellIs" dxfId="0" priority="3" operator="greaterThan">
      <formula>35</formula>
    </cfRule>
    <cfRule type="cellIs" dxfId="1" priority="1" operator="greaterThan">
      <formula>34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 Karr</cp:lastModifiedBy>
  <dcterms:created xsi:type="dcterms:W3CDTF">2015-06-05T18:17:20Z</dcterms:created>
  <dcterms:modified xsi:type="dcterms:W3CDTF">2025-10-01T13:11:25Z</dcterms:modified>
</cp:coreProperties>
</file>