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Documents\0.01 RAWSEP\Web 57DHYAF\Web 57DHYAFZ News\Web 57DHYAFZZ Ukraine bombed\Web 57DHYAFZZF\Web 57DHYAFZZFL\Web 57DHYAFZZFLX where the action is\Web 57DHYAFZZFLXX Coast\XXC N Wisc\"/>
    </mc:Choice>
  </mc:AlternateContent>
  <xr:revisionPtr revIDLastSave="0" documentId="13_ncr:1_{EE56E974-6AEB-43DD-A452-CD558E43FED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D4" i="3" s="1"/>
  <c r="E4" i="3" s="1"/>
  <c r="F4" i="3" s="1"/>
  <c r="G4" i="3" s="1"/>
  <c r="H4" i="3" s="1"/>
  <c r="I4" i="3" s="1"/>
  <c r="J4" i="3" s="1"/>
  <c r="K4" i="3" s="1"/>
  <c r="L4" i="3" s="1"/>
  <c r="L3" i="3"/>
  <c r="K3" i="3"/>
  <c r="J3" i="3"/>
  <c r="I3" i="3"/>
  <c r="H3" i="3"/>
  <c r="G3" i="3"/>
  <c r="F3" i="3"/>
  <c r="E3" i="3"/>
  <c r="D3" i="3"/>
  <c r="C3" i="3"/>
  <c r="B3" i="3"/>
  <c r="M4" i="3"/>
  <c r="N4" i="3" s="1"/>
  <c r="O4" i="3" s="1"/>
  <c r="P4" i="3" s="1"/>
  <c r="Q4" i="3" s="1"/>
  <c r="R4" i="3" s="1"/>
  <c r="S4" i="3" s="1"/>
  <c r="T4" i="3" s="1"/>
  <c r="U4" i="3" s="1"/>
  <c r="V4" i="3" s="1"/>
  <c r="W4" i="3" s="1"/>
  <c r="X4" i="3" s="1"/>
  <c r="Y4" i="3" s="1"/>
  <c r="Z4" i="3" s="1"/>
  <c r="AA4" i="3" s="1"/>
  <c r="AB4" i="3" s="1"/>
  <c r="AC4" i="3" s="1"/>
  <c r="AD4" i="3" s="1"/>
  <c r="AE4" i="3" s="1"/>
  <c r="AF4" i="3" s="1"/>
  <c r="AG4" i="3" s="1"/>
  <c r="AH4" i="3" s="1"/>
  <c r="AI4" i="3" s="1"/>
  <c r="AJ4" i="3" s="1"/>
  <c r="AK4" i="3" s="1"/>
  <c r="AL4" i="3" s="1"/>
  <c r="AM4" i="3" s="1"/>
  <c r="AN4" i="3" s="1"/>
  <c r="AO4" i="3" s="1"/>
  <c r="AP4" i="3" s="1"/>
  <c r="AQ4" i="3" s="1"/>
  <c r="AR4" i="3" s="1"/>
  <c r="AS4" i="3" s="1"/>
  <c r="AT4" i="3" s="1"/>
  <c r="AU4" i="3" s="1"/>
  <c r="AV4" i="3" s="1"/>
  <c r="AW4" i="3" s="1"/>
  <c r="AX4" i="3" s="1"/>
  <c r="AY4" i="3" s="1"/>
  <c r="AZ4" i="3" s="1"/>
  <c r="BA4" i="3" s="1"/>
  <c r="BB4" i="3" s="1"/>
  <c r="BC4" i="3" s="1"/>
  <c r="BD4" i="3" s="1"/>
  <c r="BE4" i="3" s="1"/>
  <c r="BF4" i="3" s="1"/>
  <c r="BG4" i="3" s="1"/>
  <c r="BH4" i="3" s="1"/>
  <c r="BI4" i="3" s="1"/>
  <c r="BJ4" i="3" s="1"/>
  <c r="BK4" i="3" s="1"/>
  <c r="BL4" i="3" s="1"/>
  <c r="BM4" i="3" s="1"/>
  <c r="BN4" i="3" s="1"/>
  <c r="BO4" i="3" s="1"/>
  <c r="BP4" i="3" s="1"/>
  <c r="BQ4" i="3" s="1"/>
  <c r="BR4" i="3" s="1"/>
  <c r="BS4" i="3" s="1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</calcChain>
</file>

<file path=xl/sharedStrings.xml><?xml version="1.0" encoding="utf-8"?>
<sst xmlns="http://schemas.openxmlformats.org/spreadsheetml/2006/main" count="150" uniqueCount="142">
  <si>
    <t>Crystal Cave A</t>
  </si>
  <si>
    <t>Eau Claire Wisconsin</t>
  </si>
  <si>
    <t>Seymour Wisconsin</t>
  </si>
  <si>
    <t>Chetek 5 A</t>
  </si>
  <si>
    <t>Stubbs 1 A</t>
  </si>
  <si>
    <t>Chetek Wisconsin</t>
  </si>
  <si>
    <t>Amery Wisconsin</t>
  </si>
  <si>
    <t>MTU-CSEO Ironwood Area Schools A</t>
  </si>
  <si>
    <t>Spikehorn Creek B</t>
  </si>
  <si>
    <t>Superior Wisconsin</t>
  </si>
  <si>
    <t>Ironwood Wisconsin</t>
  </si>
  <si>
    <t>Spikehorn Creek Wisconsin</t>
  </si>
  <si>
    <t>Suamico Wisconsin</t>
  </si>
  <si>
    <t>Manitowoc Wisconsin</t>
  </si>
  <si>
    <t>Plymouth Wisconsin</t>
  </si>
  <si>
    <t>Harrison Wisconsin</t>
  </si>
  <si>
    <t>Rhinelander Wisconsin</t>
  </si>
  <si>
    <t>PA times .514 plus 1.8304</t>
  </si>
  <si>
    <t>Hixton Wisconsin</t>
  </si>
  <si>
    <t>Cable, WI B</t>
  </si>
  <si>
    <t>Hayward, WI A</t>
  </si>
  <si>
    <t>Cable Wisconsin</t>
  </si>
  <si>
    <t>Hayward Wisconsin</t>
  </si>
  <si>
    <t>Oshkosh Wisconsin</t>
  </si>
  <si>
    <t>Sturgeon Bay Wisconsin</t>
  </si>
  <si>
    <t>Pond View Meadows A</t>
  </si>
  <si>
    <t>Stevens Point Wisconsin</t>
  </si>
  <si>
    <t>New Richmond Wisconsin</t>
  </si>
  <si>
    <t>Residents Against Wood Smoke Emission Particulates would like to hand out a PurpleAir PM2 point 5 monitor to any near neighbor of an inside residential wood burner whose wood smoke infiltrates their yards and sickens them</t>
  </si>
  <si>
    <t>Wood burning emits 90% PM2 point 5 particulate matter of 2 point 5 micrometer size the perfect size to infiltrate the human lung setting off a cascade of human health problems and early deaths</t>
  </si>
  <si>
    <t>35 micrograms per cubic meter is above EPA PM2 point 5 N A A Q S safe limits in a 24 hour period    EPA N A A Q S is United States Environmental Protection Agency National Ambient Air Quality Standards</t>
  </si>
  <si>
    <t>World Health Organization W H O annual safe limit is 5 micrograms per cubic meter The formula PurpleAir P A times 1 point 8304 is what the Wisconsin Department of Environmental Protection uses to smooth out PurpleAir data on maps</t>
  </si>
  <si>
    <t>Prairie Farm 1 A</t>
  </si>
  <si>
    <t>Washburn Wisconsin</t>
  </si>
  <si>
    <t>Lac du Flambeau Wisconsin</t>
  </si>
  <si>
    <t>Bailey's Harbor B</t>
  </si>
  <si>
    <t>Central Stevens Point A</t>
  </si>
  <si>
    <t>MimiV A</t>
  </si>
  <si>
    <t>Seymour 1 B</t>
  </si>
  <si>
    <t>Big Lake Wisconsin</t>
  </si>
  <si>
    <t>Municipality</t>
  </si>
  <si>
    <t>Monitor Number</t>
  </si>
  <si>
    <t>Diamond Lake 54548 A</t>
  </si>
  <si>
    <t>Rocky Loam Farm A</t>
  </si>
  <si>
    <t>The Good Place A</t>
  </si>
  <si>
    <t>Ellsworth, WI A</t>
  </si>
  <si>
    <t>Huron Neighborhood A</t>
  </si>
  <si>
    <t>Interstate State Park A</t>
  </si>
  <si>
    <t>Plymouth I B</t>
  </si>
  <si>
    <t>Rhinelander,WI A</t>
  </si>
  <si>
    <t>Ashland Wisconsin</t>
  </si>
  <si>
    <t>Eureka Wisconsin</t>
  </si>
  <si>
    <t>Huron Wisconsin</t>
  </si>
  <si>
    <t>Interstate State Park Wisconsin</t>
  </si>
  <si>
    <t>Chilton Wisconsin</t>
  </si>
  <si>
    <t>Appleton Wisconsin</t>
  </si>
  <si>
    <t>Edgewood A</t>
  </si>
  <si>
    <t>Johnson Lake Sunset Acres A</t>
  </si>
  <si>
    <t>Manor B</t>
  </si>
  <si>
    <t>PML A</t>
  </si>
  <si>
    <t>Porch B</t>
  </si>
  <si>
    <t>Edgewood Wisconsin</t>
  </si>
  <si>
    <t>Johnson Lake Wisconsin</t>
  </si>
  <si>
    <t>Lamborn Wisconsin</t>
  </si>
  <si>
    <t>Manor Wisconsin</t>
  </si>
  <si>
    <t>Porch Wisconsin</t>
  </si>
  <si>
    <t>Chippewa Falls High School A</t>
  </si>
  <si>
    <t>Greens Coulee A</t>
  </si>
  <si>
    <t>Purple air B</t>
  </si>
  <si>
    <t>Onalaska Wisconsin</t>
  </si>
  <si>
    <t>Chippewa Falls Wisconsin</t>
  </si>
  <si>
    <t>Cedarburg, WI A</t>
  </si>
  <si>
    <t>Eureka Center A</t>
  </si>
  <si>
    <t>State St @ 23rd N B</t>
  </si>
  <si>
    <t>Ellsworth, Wisconsin</t>
  </si>
  <si>
    <t>East Twin Lake Wisconsin</t>
  </si>
  <si>
    <t>ASHLAND, WI near Northland College A</t>
  </si>
  <si>
    <t>Big Lake A</t>
  </si>
  <si>
    <t>Door County Wisconsin</t>
  </si>
  <si>
    <t>Cedarburg Wisconsin</t>
  </si>
  <si>
    <t>Legend Lake Wisconsin</t>
  </si>
  <si>
    <t>Pond View Meadows Wisconsin</t>
  </si>
  <si>
    <t>Prairie Farm Wisconsin</t>
  </si>
  <si>
    <t>Rocky Loan Wisconsin</t>
  </si>
  <si>
    <t>Spirit Creek Wisconsin</t>
  </si>
  <si>
    <t>Stubbs Wisconsin</t>
  </si>
  <si>
    <t>Wausau Wisconsin</t>
  </si>
  <si>
    <t>Spring Valley Wisconsin</t>
  </si>
  <si>
    <t>Amery B</t>
  </si>
  <si>
    <t>Bayside, WI A</t>
  </si>
  <si>
    <t>Bear's Air Station B</t>
  </si>
  <si>
    <t>Hillsboro A</t>
  </si>
  <si>
    <t>Lilacair A</t>
  </si>
  <si>
    <t>NEON D05 TREE B</t>
  </si>
  <si>
    <t>NEON-D05 UNDE A</t>
  </si>
  <si>
    <t>Pete Paine A</t>
  </si>
  <si>
    <t>Sparta 1 B</t>
  </si>
  <si>
    <t>Suamico A</t>
  </si>
  <si>
    <t>The Animal House A</t>
  </si>
  <si>
    <t>US EPA CASTNET PRK134_242597 A</t>
  </si>
  <si>
    <t>Viroqua B</t>
  </si>
  <si>
    <t>Washburn, WI A</t>
  </si>
  <si>
    <t>Viroqua Wisconsin</t>
  </si>
  <si>
    <t>Milwaukee Wisconsin</t>
  </si>
  <si>
    <t>Bayside Wisconsin</t>
  </si>
  <si>
    <t>Hillsboro Wisconsin</t>
  </si>
  <si>
    <t>Sparta Wisconsin</t>
  </si>
  <si>
    <t>Nekoosa Wisconsin</t>
  </si>
  <si>
    <t>PA Month of June 2026</t>
  </si>
  <si>
    <t>Webisode 57DHYAFZZFXXC North Wisconsin July 1 2026  For June 2026 monthly Average PM2 point 5 from PurpleAir monitors downloaded 9 micrograms per cubic meter is above EPA N A A Q S annual safe limits</t>
  </si>
  <si>
    <t>1033 Blazing Star Blvd B</t>
  </si>
  <si>
    <t>42xx Glidden Drive A</t>
  </si>
  <si>
    <t>AMICK A</t>
  </si>
  <si>
    <t>City of Menasha (Health Department) B</t>
  </si>
  <si>
    <t>Deer A</t>
  </si>
  <si>
    <t>East Twin Lake B</t>
  </si>
  <si>
    <t>Fox Crossing Fire Department A</t>
  </si>
  <si>
    <t>FVDC B</t>
  </si>
  <si>
    <t>Hixton B</t>
  </si>
  <si>
    <t>Lamborn_&amp;amp;_17th B</t>
  </si>
  <si>
    <t>Legend Lake B</t>
  </si>
  <si>
    <t>Manitowoc South B</t>
  </si>
  <si>
    <t>MKE River County O A</t>
  </si>
  <si>
    <t>OFD B</t>
  </si>
  <si>
    <t>Park Falls (Dusty Area) A</t>
  </si>
  <si>
    <t>Peninsula State Park, Fish Creek WI B</t>
  </si>
  <si>
    <t>Port Washington Marina Pier 4 A</t>
  </si>
  <si>
    <t>Silver Fox A</t>
  </si>
  <si>
    <t>Spirit Creek A</t>
  </si>
  <si>
    <t>West De Pere Intermediate School A</t>
  </si>
  <si>
    <t>White Tail Outside A</t>
  </si>
  <si>
    <t>Winneconne Elementary School A</t>
  </si>
  <si>
    <t>Winneconne Wisconsin</t>
  </si>
  <si>
    <t>De Pere Wisconsin</t>
  </si>
  <si>
    <t>Fox Crossing Wisconsin</t>
  </si>
  <si>
    <t>Fox Valley Wisconsin</t>
  </si>
  <si>
    <t>Gordon Wisconsin</t>
  </si>
  <si>
    <t>Menasha Wisconsin</t>
  </si>
  <si>
    <t>Park Falls Wisconsin</t>
  </si>
  <si>
    <t>Port Washington Wisconsin</t>
  </si>
  <si>
    <t>Monitor name</t>
  </si>
  <si>
    <t>OFD Wisconsin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</si>
</sst>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F3D25-8FCA-4875-86FE-497AB09219A0}">
  <dimension ref="A1:BW11"/>
  <sheetViews>
    <sheetView tabSelected="1" workbookViewId="0">
      <selection activeCell="AZ1" sqref="AZ1:BI1048576"/>
    </sheetView>
  </sheetViews>
  <sheetFormatPr defaultRowHeight="14.5" x14ac:dyDescent="0.35"/>
  <cols>
    <col min="1" max="1" width="10.81640625" customWidth="1"/>
    <col min="2" max="2" width="10.6328125" hidden="1" customWidth="1"/>
    <col min="3" max="5" width="10.453125" hidden="1" customWidth="1"/>
    <col min="6" max="6" width="10.7265625" hidden="1" customWidth="1"/>
    <col min="7" max="7" width="11.08984375" hidden="1" customWidth="1"/>
    <col min="8" max="9" width="10.26953125" hidden="1" customWidth="1"/>
    <col min="10" max="10" width="10.08984375" hidden="1" customWidth="1"/>
    <col min="11" max="11" width="10.54296875" hidden="1" customWidth="1"/>
    <col min="12" max="12" width="10.36328125" hidden="1" customWidth="1"/>
    <col min="13" max="13" width="10.26953125" hidden="1" customWidth="1"/>
    <col min="14" max="14" width="10.453125" hidden="1" customWidth="1"/>
    <col min="15" max="15" width="10.26953125" hidden="1" customWidth="1"/>
    <col min="16" max="16" width="12.54296875" hidden="1" customWidth="1"/>
    <col min="17" max="18" width="10.36328125" hidden="1" customWidth="1"/>
    <col min="19" max="19" width="10.6328125" hidden="1" customWidth="1"/>
    <col min="20" max="20" width="10.1796875" hidden="1" customWidth="1"/>
    <col min="21" max="22" width="10.26953125" hidden="1" customWidth="1"/>
    <col min="23" max="24" width="12.08984375" hidden="1" customWidth="1"/>
    <col min="25" max="25" width="10.26953125" hidden="1" customWidth="1"/>
    <col min="26" max="26" width="10.1796875" hidden="1" customWidth="1"/>
    <col min="27" max="27" width="10.7265625" hidden="1" customWidth="1"/>
    <col min="28" max="28" width="10.90625" hidden="1" customWidth="1"/>
    <col min="29" max="29" width="10.6328125" hidden="1" customWidth="1"/>
    <col min="30" max="30" width="12.7265625" hidden="1" customWidth="1"/>
    <col min="31" max="31" width="10.7265625" hidden="1" customWidth="1"/>
    <col min="32" max="33" width="10.453125" hidden="1" customWidth="1"/>
    <col min="34" max="34" width="10.1796875" hidden="1" customWidth="1"/>
    <col min="35" max="35" width="10.54296875" hidden="1" customWidth="1"/>
    <col min="36" max="36" width="10.6328125" hidden="1" customWidth="1"/>
    <col min="37" max="38" width="10" hidden="1" customWidth="1"/>
    <col min="39" max="39" width="10.6328125" hidden="1" customWidth="1"/>
    <col min="40" max="40" width="10.1796875" hidden="1" customWidth="1"/>
    <col min="41" max="41" width="9.54296875" hidden="1" customWidth="1"/>
    <col min="42" max="42" width="10.26953125" hidden="1" customWidth="1"/>
    <col min="43" max="43" width="10.36328125" hidden="1" customWidth="1"/>
    <col min="44" max="44" width="10.453125" hidden="1" customWidth="1"/>
    <col min="45" max="45" width="10.08984375" hidden="1" customWidth="1"/>
    <col min="46" max="46" width="10.81640625" hidden="1" customWidth="1"/>
    <col min="47" max="47" width="10.453125" hidden="1" customWidth="1"/>
    <col min="48" max="48" width="11.1796875" hidden="1" customWidth="1"/>
    <col min="49" max="49" width="10.1796875" hidden="1" customWidth="1"/>
    <col min="50" max="50" width="10.453125" hidden="1" customWidth="1"/>
    <col min="51" max="51" width="12.1796875" hidden="1" customWidth="1"/>
    <col min="52" max="52" width="10.453125" hidden="1" customWidth="1"/>
    <col min="53" max="53" width="10.1796875" hidden="1" customWidth="1"/>
    <col min="54" max="54" width="12.26953125" hidden="1" customWidth="1"/>
    <col min="55" max="55" width="10.1796875" hidden="1" customWidth="1"/>
    <col min="56" max="56" width="10.26953125" hidden="1" customWidth="1"/>
    <col min="57" max="57" width="10.453125" hidden="1" customWidth="1"/>
    <col min="58" max="58" width="12.08984375" hidden="1" customWidth="1"/>
    <col min="59" max="59" width="10.1796875" hidden="1" customWidth="1"/>
    <col min="60" max="60" width="10.08984375" hidden="1" customWidth="1"/>
    <col min="61" max="61" width="10.36328125" hidden="1" customWidth="1"/>
    <col min="62" max="62" width="9.81640625" customWidth="1"/>
    <col min="63" max="63" width="9.6328125" customWidth="1"/>
    <col min="64" max="64" width="10.6328125" customWidth="1"/>
    <col min="65" max="65" width="10.08984375" customWidth="1"/>
    <col min="66" max="66" width="10.54296875" customWidth="1"/>
    <col min="67" max="68" width="10.453125" customWidth="1"/>
    <col min="69" max="69" width="12.453125" customWidth="1"/>
    <col min="70" max="70" width="10.7265625" customWidth="1"/>
    <col min="71" max="72" width="12.26953125" customWidth="1"/>
  </cols>
  <sheetData>
    <row r="1" spans="1:75" s="4" customFormat="1" ht="72.5" x14ac:dyDescent="0.35">
      <c r="A1" s="2" t="s">
        <v>140</v>
      </c>
      <c r="B1" s="2" t="s">
        <v>110</v>
      </c>
      <c r="C1" s="2" t="s">
        <v>111</v>
      </c>
      <c r="D1" s="2" t="s">
        <v>88</v>
      </c>
      <c r="E1" s="2" t="s">
        <v>112</v>
      </c>
      <c r="F1" s="2" t="s">
        <v>76</v>
      </c>
      <c r="G1" s="2" t="s">
        <v>35</v>
      </c>
      <c r="H1" s="2" t="s">
        <v>89</v>
      </c>
      <c r="I1" s="2" t="s">
        <v>90</v>
      </c>
      <c r="J1" s="2" t="s">
        <v>77</v>
      </c>
      <c r="K1" s="2" t="s">
        <v>19</v>
      </c>
      <c r="L1" s="2" t="s">
        <v>71</v>
      </c>
      <c r="M1" s="2" t="s">
        <v>36</v>
      </c>
      <c r="N1" s="2" t="s">
        <v>3</v>
      </c>
      <c r="O1" s="2" t="s">
        <v>66</v>
      </c>
      <c r="P1" s="2" t="s">
        <v>113</v>
      </c>
      <c r="Q1" s="2" t="s">
        <v>0</v>
      </c>
      <c r="R1" s="2" t="s">
        <v>114</v>
      </c>
      <c r="S1" s="2" t="s">
        <v>42</v>
      </c>
      <c r="T1" s="2" t="s">
        <v>115</v>
      </c>
      <c r="U1" s="2" t="s">
        <v>56</v>
      </c>
      <c r="V1" s="2" t="s">
        <v>45</v>
      </c>
      <c r="W1" s="2" t="s">
        <v>72</v>
      </c>
      <c r="X1" s="2" t="s">
        <v>116</v>
      </c>
      <c r="Y1" s="2" t="s">
        <v>117</v>
      </c>
      <c r="Z1" s="2" t="s">
        <v>67</v>
      </c>
      <c r="AA1" s="2" t="s">
        <v>20</v>
      </c>
      <c r="AB1" s="2" t="s">
        <v>91</v>
      </c>
      <c r="AC1" s="2" t="s">
        <v>118</v>
      </c>
      <c r="AD1" s="2" t="s">
        <v>46</v>
      </c>
      <c r="AE1" s="2" t="s">
        <v>47</v>
      </c>
      <c r="AF1" s="2" t="s">
        <v>57</v>
      </c>
      <c r="AG1" s="2" t="s">
        <v>119</v>
      </c>
      <c r="AH1" s="2" t="s">
        <v>120</v>
      </c>
      <c r="AI1" s="2" t="s">
        <v>92</v>
      </c>
      <c r="AJ1" s="2" t="s">
        <v>121</v>
      </c>
      <c r="AK1" s="2" t="s">
        <v>58</v>
      </c>
      <c r="AL1" s="2" t="s">
        <v>37</v>
      </c>
      <c r="AM1" s="2" t="s">
        <v>122</v>
      </c>
      <c r="AN1" s="2" t="s">
        <v>7</v>
      </c>
      <c r="AO1" s="2" t="s">
        <v>93</v>
      </c>
      <c r="AP1" s="2" t="s">
        <v>94</v>
      </c>
      <c r="AQ1" s="2" t="s">
        <v>123</v>
      </c>
      <c r="AR1" s="2" t="s">
        <v>124</v>
      </c>
      <c r="AS1" s="2" t="s">
        <v>125</v>
      </c>
      <c r="AT1" s="2" t="s">
        <v>95</v>
      </c>
      <c r="AU1" s="2" t="s">
        <v>48</v>
      </c>
      <c r="AV1" s="2" t="s">
        <v>59</v>
      </c>
      <c r="AW1" s="2" t="s">
        <v>25</v>
      </c>
      <c r="AX1" s="2" t="s">
        <v>60</v>
      </c>
      <c r="AY1" s="2" t="s">
        <v>126</v>
      </c>
      <c r="AZ1" s="2" t="s">
        <v>32</v>
      </c>
      <c r="BA1" s="2" t="s">
        <v>68</v>
      </c>
      <c r="BB1" s="2" t="s">
        <v>49</v>
      </c>
      <c r="BC1" s="2" t="s">
        <v>43</v>
      </c>
      <c r="BD1" s="2" t="s">
        <v>38</v>
      </c>
      <c r="BE1" s="2" t="s">
        <v>127</v>
      </c>
      <c r="BF1" s="2" t="s">
        <v>96</v>
      </c>
      <c r="BG1" s="2" t="s">
        <v>8</v>
      </c>
      <c r="BH1" s="2" t="s">
        <v>128</v>
      </c>
      <c r="BI1" s="2" t="s">
        <v>73</v>
      </c>
      <c r="BJ1" s="2" t="s">
        <v>4</v>
      </c>
      <c r="BK1" s="2" t="s">
        <v>97</v>
      </c>
      <c r="BL1" s="2" t="s">
        <v>98</v>
      </c>
      <c r="BM1" s="2" t="s">
        <v>44</v>
      </c>
      <c r="BN1" s="2" t="s">
        <v>99</v>
      </c>
      <c r="BO1" s="2" t="s">
        <v>100</v>
      </c>
      <c r="BP1" s="2" t="s">
        <v>101</v>
      </c>
      <c r="BQ1" s="2" t="s">
        <v>129</v>
      </c>
      <c r="BR1" s="2" t="s">
        <v>130</v>
      </c>
      <c r="BS1" s="2" t="s">
        <v>131</v>
      </c>
    </row>
    <row r="2" spans="1:75" s="4" customFormat="1" ht="43.5" x14ac:dyDescent="0.35">
      <c r="A2" s="2" t="s">
        <v>108</v>
      </c>
      <c r="B2" s="2">
        <v>23</v>
      </c>
      <c r="C2" s="2">
        <v>25</v>
      </c>
      <c r="D2" s="2">
        <v>30</v>
      </c>
      <c r="E2" s="2">
        <v>28</v>
      </c>
      <c r="F2" s="2">
        <v>12</v>
      </c>
      <c r="G2" s="2">
        <v>2254</v>
      </c>
      <c r="H2" s="2">
        <v>18</v>
      </c>
      <c r="I2" s="2">
        <v>27</v>
      </c>
      <c r="J2" s="2">
        <v>26</v>
      </c>
      <c r="K2" s="2">
        <v>22</v>
      </c>
      <c r="L2" s="2">
        <v>34</v>
      </c>
      <c r="M2" s="2">
        <v>169</v>
      </c>
      <c r="N2" s="2">
        <v>13</v>
      </c>
      <c r="O2" s="2">
        <v>31</v>
      </c>
      <c r="P2" s="2">
        <v>54</v>
      </c>
      <c r="Q2" s="2">
        <v>1689</v>
      </c>
      <c r="R2" s="2">
        <v>22</v>
      </c>
      <c r="S2" s="2">
        <v>26</v>
      </c>
      <c r="T2" s="2">
        <v>26</v>
      </c>
      <c r="U2" s="2">
        <v>366</v>
      </c>
      <c r="V2" s="2">
        <v>29</v>
      </c>
      <c r="W2" s="2">
        <v>23</v>
      </c>
      <c r="X2" s="2">
        <v>29</v>
      </c>
      <c r="Y2" s="2">
        <v>39</v>
      </c>
      <c r="Z2" s="2">
        <v>25</v>
      </c>
      <c r="AA2" s="2">
        <v>23</v>
      </c>
      <c r="AB2" s="2">
        <v>23</v>
      </c>
      <c r="AC2" s="2">
        <v>28</v>
      </c>
      <c r="AD2" s="2">
        <v>41</v>
      </c>
      <c r="AE2" s="2">
        <v>28</v>
      </c>
      <c r="AF2" s="2">
        <v>21</v>
      </c>
      <c r="AG2" s="2">
        <v>35</v>
      </c>
      <c r="AH2" s="2">
        <v>31</v>
      </c>
      <c r="AI2" s="2">
        <v>39</v>
      </c>
      <c r="AJ2" s="2">
        <v>311</v>
      </c>
      <c r="AK2" s="2">
        <v>23</v>
      </c>
      <c r="AL2" s="2">
        <v>33</v>
      </c>
      <c r="AM2" s="2">
        <v>66</v>
      </c>
      <c r="AN2" s="2">
        <v>21</v>
      </c>
      <c r="AO2" s="2">
        <v>28</v>
      </c>
      <c r="AP2" s="2">
        <v>26</v>
      </c>
      <c r="AQ2" s="2">
        <v>5</v>
      </c>
      <c r="AR2" s="2">
        <v>34</v>
      </c>
      <c r="AS2" s="2">
        <v>953</v>
      </c>
      <c r="AT2" s="2">
        <v>31</v>
      </c>
      <c r="AU2" s="2">
        <v>25</v>
      </c>
      <c r="AV2" s="2">
        <v>28</v>
      </c>
      <c r="AW2" s="2">
        <v>31</v>
      </c>
      <c r="AX2" s="2">
        <v>39</v>
      </c>
      <c r="AY2" s="2">
        <v>30</v>
      </c>
      <c r="AZ2" s="2">
        <v>25</v>
      </c>
      <c r="BA2" s="2">
        <v>23</v>
      </c>
      <c r="BB2" s="2">
        <v>13</v>
      </c>
      <c r="BC2" s="2">
        <v>21</v>
      </c>
      <c r="BD2" s="2">
        <v>22</v>
      </c>
      <c r="BE2" s="2">
        <v>30</v>
      </c>
      <c r="BF2" s="2">
        <v>18</v>
      </c>
      <c r="BG2" s="2">
        <v>25</v>
      </c>
      <c r="BH2" s="2">
        <v>25</v>
      </c>
      <c r="BI2" s="2">
        <v>24</v>
      </c>
      <c r="BJ2" s="2">
        <v>53</v>
      </c>
      <c r="BK2" s="2">
        <v>29</v>
      </c>
      <c r="BL2" s="2">
        <v>27</v>
      </c>
      <c r="BM2" s="2">
        <v>27</v>
      </c>
      <c r="BN2" s="2">
        <v>26</v>
      </c>
      <c r="BO2" s="2">
        <v>20</v>
      </c>
      <c r="BP2" s="2">
        <v>21</v>
      </c>
      <c r="BQ2" s="2">
        <v>38</v>
      </c>
      <c r="BR2" s="2">
        <v>30</v>
      </c>
      <c r="BS2" s="2">
        <v>432</v>
      </c>
    </row>
    <row r="3" spans="1:75" s="4" customFormat="1" ht="43.5" x14ac:dyDescent="0.35">
      <c r="A3" s="2" t="s">
        <v>17</v>
      </c>
      <c r="B3" s="3">
        <f>(B2*0.514)+1.8304</f>
        <v>13.6524</v>
      </c>
      <c r="C3" s="3">
        <f t="shared" ref="C3:BN3" si="0">(C2*0.514)+1.8304</f>
        <v>14.680399999999999</v>
      </c>
      <c r="D3" s="3">
        <f t="shared" si="0"/>
        <v>17.250399999999999</v>
      </c>
      <c r="E3" s="3">
        <f t="shared" si="0"/>
        <v>16.2224</v>
      </c>
      <c r="F3" s="3">
        <f t="shared" si="0"/>
        <v>7.9984000000000002</v>
      </c>
      <c r="G3" s="3">
        <f t="shared" si="0"/>
        <v>1160.3864000000001</v>
      </c>
      <c r="H3" s="3">
        <f t="shared" si="0"/>
        <v>11.0824</v>
      </c>
      <c r="I3" s="3">
        <f t="shared" si="0"/>
        <v>15.708400000000001</v>
      </c>
      <c r="J3" s="3">
        <f t="shared" si="0"/>
        <v>15.194400000000002</v>
      </c>
      <c r="K3" s="3">
        <f t="shared" si="0"/>
        <v>13.138400000000001</v>
      </c>
      <c r="L3" s="3">
        <f t="shared" si="0"/>
        <v>19.3064</v>
      </c>
      <c r="M3" s="3">
        <f t="shared" si="0"/>
        <v>88.696399999999997</v>
      </c>
      <c r="N3" s="3">
        <f t="shared" si="0"/>
        <v>8.5123999999999995</v>
      </c>
      <c r="O3" s="3">
        <f t="shared" si="0"/>
        <v>17.764400000000002</v>
      </c>
      <c r="P3" s="3">
        <f t="shared" si="0"/>
        <v>29.586400000000001</v>
      </c>
      <c r="Q3" s="3">
        <f t="shared" si="0"/>
        <v>869.97640000000013</v>
      </c>
      <c r="R3" s="3">
        <f t="shared" si="0"/>
        <v>13.138400000000001</v>
      </c>
      <c r="S3" s="3">
        <f t="shared" si="0"/>
        <v>15.194400000000002</v>
      </c>
      <c r="T3" s="3">
        <f t="shared" si="0"/>
        <v>15.194400000000002</v>
      </c>
      <c r="U3" s="3">
        <f t="shared" si="0"/>
        <v>189.95439999999999</v>
      </c>
      <c r="V3" s="3">
        <f t="shared" si="0"/>
        <v>16.7364</v>
      </c>
      <c r="W3" s="3">
        <f t="shared" si="0"/>
        <v>13.6524</v>
      </c>
      <c r="X3" s="3">
        <f t="shared" si="0"/>
        <v>16.7364</v>
      </c>
      <c r="Y3" s="3">
        <f t="shared" si="0"/>
        <v>21.8764</v>
      </c>
      <c r="Z3" s="3">
        <f t="shared" si="0"/>
        <v>14.680399999999999</v>
      </c>
      <c r="AA3" s="3">
        <f t="shared" si="0"/>
        <v>13.6524</v>
      </c>
      <c r="AB3" s="3">
        <f t="shared" si="0"/>
        <v>13.6524</v>
      </c>
      <c r="AC3" s="3">
        <f t="shared" si="0"/>
        <v>16.2224</v>
      </c>
      <c r="AD3" s="3">
        <f t="shared" si="0"/>
        <v>22.904400000000003</v>
      </c>
      <c r="AE3" s="3">
        <f t="shared" si="0"/>
        <v>16.2224</v>
      </c>
      <c r="AF3" s="3">
        <f t="shared" si="0"/>
        <v>12.624400000000001</v>
      </c>
      <c r="AG3" s="3">
        <f t="shared" si="0"/>
        <v>19.820400000000003</v>
      </c>
      <c r="AH3" s="3">
        <f t="shared" si="0"/>
        <v>17.764400000000002</v>
      </c>
      <c r="AI3" s="3">
        <f t="shared" si="0"/>
        <v>21.8764</v>
      </c>
      <c r="AJ3" s="3">
        <f t="shared" si="0"/>
        <v>161.68440000000001</v>
      </c>
      <c r="AK3" s="3">
        <f t="shared" si="0"/>
        <v>13.6524</v>
      </c>
      <c r="AL3" s="3">
        <f t="shared" si="0"/>
        <v>18.792400000000001</v>
      </c>
      <c r="AM3" s="3">
        <f t="shared" si="0"/>
        <v>35.754399999999997</v>
      </c>
      <c r="AN3" s="3">
        <f t="shared" si="0"/>
        <v>12.624400000000001</v>
      </c>
      <c r="AO3" s="3">
        <f t="shared" si="0"/>
        <v>16.2224</v>
      </c>
      <c r="AP3" s="3">
        <f t="shared" si="0"/>
        <v>15.194400000000002</v>
      </c>
      <c r="AQ3" s="3">
        <f t="shared" si="0"/>
        <v>4.4004000000000003</v>
      </c>
      <c r="AR3" s="3">
        <f t="shared" si="0"/>
        <v>19.3064</v>
      </c>
      <c r="AS3" s="3">
        <f t="shared" si="0"/>
        <v>491.67239999999998</v>
      </c>
      <c r="AT3" s="3">
        <f t="shared" si="0"/>
        <v>17.764400000000002</v>
      </c>
      <c r="AU3" s="3">
        <f t="shared" si="0"/>
        <v>14.680399999999999</v>
      </c>
      <c r="AV3" s="3">
        <f t="shared" si="0"/>
        <v>16.2224</v>
      </c>
      <c r="AW3" s="3">
        <f t="shared" si="0"/>
        <v>17.764400000000002</v>
      </c>
      <c r="AX3" s="3">
        <f t="shared" si="0"/>
        <v>21.8764</v>
      </c>
      <c r="AY3" s="3">
        <f t="shared" si="0"/>
        <v>17.250399999999999</v>
      </c>
      <c r="AZ3" s="3">
        <f t="shared" si="0"/>
        <v>14.680399999999999</v>
      </c>
      <c r="BA3" s="3">
        <f t="shared" si="0"/>
        <v>13.6524</v>
      </c>
      <c r="BB3" s="3">
        <f t="shared" si="0"/>
        <v>8.5123999999999995</v>
      </c>
      <c r="BC3" s="3">
        <f t="shared" si="0"/>
        <v>12.624400000000001</v>
      </c>
      <c r="BD3" s="3">
        <f t="shared" si="0"/>
        <v>13.138400000000001</v>
      </c>
      <c r="BE3" s="3">
        <f t="shared" si="0"/>
        <v>17.250399999999999</v>
      </c>
      <c r="BF3" s="3">
        <f t="shared" si="0"/>
        <v>11.0824</v>
      </c>
      <c r="BG3" s="3">
        <f t="shared" si="0"/>
        <v>14.680399999999999</v>
      </c>
      <c r="BH3" s="3">
        <f t="shared" si="0"/>
        <v>14.680399999999999</v>
      </c>
      <c r="BI3" s="3">
        <f t="shared" si="0"/>
        <v>14.166399999999999</v>
      </c>
      <c r="BJ3" s="3">
        <f t="shared" si="0"/>
        <v>29.072400000000002</v>
      </c>
      <c r="BK3" s="3">
        <f t="shared" si="0"/>
        <v>16.7364</v>
      </c>
      <c r="BL3" s="3">
        <f t="shared" si="0"/>
        <v>15.708400000000001</v>
      </c>
      <c r="BM3" s="3">
        <f t="shared" si="0"/>
        <v>15.708400000000001</v>
      </c>
      <c r="BN3" s="3">
        <f t="shared" si="0"/>
        <v>15.194400000000002</v>
      </c>
      <c r="BO3" s="3">
        <f t="shared" ref="BO3:BS3" si="1">(BO2*0.514)+1.8304</f>
        <v>12.110400000000002</v>
      </c>
      <c r="BP3" s="3">
        <f t="shared" si="1"/>
        <v>12.624400000000001</v>
      </c>
      <c r="BQ3" s="3">
        <f t="shared" si="1"/>
        <v>21.362400000000001</v>
      </c>
      <c r="BR3" s="3">
        <f t="shared" si="1"/>
        <v>17.250399999999999</v>
      </c>
      <c r="BS3" s="3">
        <f t="shared" si="1"/>
        <v>223.8784</v>
      </c>
    </row>
    <row r="4" spans="1:75" ht="29" x14ac:dyDescent="0.35">
      <c r="A4" s="2" t="s">
        <v>41</v>
      </c>
      <c r="B4" s="3">
        <v>1</v>
      </c>
      <c r="C4" s="3">
        <f>1+B4</f>
        <v>2</v>
      </c>
      <c r="D4" s="3">
        <f t="shared" ref="D4:BO4" si="2">1+C4</f>
        <v>3</v>
      </c>
      <c r="E4" s="3">
        <f t="shared" si="2"/>
        <v>4</v>
      </c>
      <c r="F4" s="3">
        <f t="shared" si="2"/>
        <v>5</v>
      </c>
      <c r="G4" s="3">
        <f t="shared" si="2"/>
        <v>6</v>
      </c>
      <c r="H4" s="3">
        <f t="shared" si="2"/>
        <v>7</v>
      </c>
      <c r="I4" s="3">
        <f t="shared" si="2"/>
        <v>8</v>
      </c>
      <c r="J4" s="3">
        <f t="shared" si="2"/>
        <v>9</v>
      </c>
      <c r="K4" s="3">
        <f t="shared" si="2"/>
        <v>10</v>
      </c>
      <c r="L4" s="3">
        <f t="shared" si="2"/>
        <v>11</v>
      </c>
      <c r="M4" s="3">
        <f t="shared" si="2"/>
        <v>12</v>
      </c>
      <c r="N4" s="3">
        <f t="shared" si="2"/>
        <v>13</v>
      </c>
      <c r="O4" s="3">
        <f t="shared" si="2"/>
        <v>14</v>
      </c>
      <c r="P4" s="3">
        <f t="shared" si="2"/>
        <v>15</v>
      </c>
      <c r="Q4" s="3">
        <f t="shared" si="2"/>
        <v>16</v>
      </c>
      <c r="R4" s="3">
        <f t="shared" si="2"/>
        <v>17</v>
      </c>
      <c r="S4" s="3">
        <f t="shared" si="2"/>
        <v>18</v>
      </c>
      <c r="T4" s="3">
        <f t="shared" si="2"/>
        <v>19</v>
      </c>
      <c r="U4" s="3">
        <f t="shared" si="2"/>
        <v>20</v>
      </c>
      <c r="V4" s="3">
        <f t="shared" si="2"/>
        <v>21</v>
      </c>
      <c r="W4" s="3">
        <f t="shared" si="2"/>
        <v>22</v>
      </c>
      <c r="X4" s="3">
        <f t="shared" si="2"/>
        <v>23</v>
      </c>
      <c r="Y4" s="3">
        <f t="shared" si="2"/>
        <v>24</v>
      </c>
      <c r="Z4" s="3">
        <f t="shared" si="2"/>
        <v>25</v>
      </c>
      <c r="AA4" s="3">
        <f t="shared" si="2"/>
        <v>26</v>
      </c>
      <c r="AB4" s="3">
        <f t="shared" si="2"/>
        <v>27</v>
      </c>
      <c r="AC4" s="3">
        <f t="shared" si="2"/>
        <v>28</v>
      </c>
      <c r="AD4" s="3">
        <f t="shared" si="2"/>
        <v>29</v>
      </c>
      <c r="AE4" s="3">
        <f t="shared" si="2"/>
        <v>30</v>
      </c>
      <c r="AF4" s="3">
        <f t="shared" si="2"/>
        <v>31</v>
      </c>
      <c r="AG4" s="3">
        <f t="shared" si="2"/>
        <v>32</v>
      </c>
      <c r="AH4" s="3">
        <f t="shared" si="2"/>
        <v>33</v>
      </c>
      <c r="AI4" s="3">
        <f t="shared" si="2"/>
        <v>34</v>
      </c>
      <c r="AJ4" s="3">
        <f t="shared" si="2"/>
        <v>35</v>
      </c>
      <c r="AK4" s="3">
        <f t="shared" si="2"/>
        <v>36</v>
      </c>
      <c r="AL4" s="3">
        <f t="shared" si="2"/>
        <v>37</v>
      </c>
      <c r="AM4" s="3">
        <f t="shared" si="2"/>
        <v>38</v>
      </c>
      <c r="AN4" s="3">
        <f t="shared" si="2"/>
        <v>39</v>
      </c>
      <c r="AO4" s="3">
        <f t="shared" si="2"/>
        <v>40</v>
      </c>
      <c r="AP4" s="3">
        <f t="shared" si="2"/>
        <v>41</v>
      </c>
      <c r="AQ4" s="3">
        <f t="shared" si="2"/>
        <v>42</v>
      </c>
      <c r="AR4" s="3">
        <f t="shared" si="2"/>
        <v>43</v>
      </c>
      <c r="AS4" s="3">
        <f t="shared" si="2"/>
        <v>44</v>
      </c>
      <c r="AT4" s="3">
        <f t="shared" si="2"/>
        <v>45</v>
      </c>
      <c r="AU4" s="3">
        <f t="shared" si="2"/>
        <v>46</v>
      </c>
      <c r="AV4" s="3">
        <f t="shared" si="2"/>
        <v>47</v>
      </c>
      <c r="AW4" s="3">
        <f t="shared" si="2"/>
        <v>48</v>
      </c>
      <c r="AX4" s="3">
        <f t="shared" si="2"/>
        <v>49</v>
      </c>
      <c r="AY4" s="3">
        <f t="shared" si="2"/>
        <v>50</v>
      </c>
      <c r="AZ4" s="3">
        <f t="shared" si="2"/>
        <v>51</v>
      </c>
      <c r="BA4" s="3">
        <f t="shared" si="2"/>
        <v>52</v>
      </c>
      <c r="BB4" s="3">
        <f t="shared" si="2"/>
        <v>53</v>
      </c>
      <c r="BC4" s="3">
        <f t="shared" si="2"/>
        <v>54</v>
      </c>
      <c r="BD4" s="3">
        <f t="shared" si="2"/>
        <v>55</v>
      </c>
      <c r="BE4" s="3">
        <f t="shared" si="2"/>
        <v>56</v>
      </c>
      <c r="BF4" s="3">
        <f t="shared" si="2"/>
        <v>57</v>
      </c>
      <c r="BG4" s="3">
        <f t="shared" si="2"/>
        <v>58</v>
      </c>
      <c r="BH4" s="3">
        <f t="shared" si="2"/>
        <v>59</v>
      </c>
      <c r="BI4" s="3">
        <f t="shared" si="2"/>
        <v>60</v>
      </c>
      <c r="BJ4" s="3">
        <f t="shared" si="2"/>
        <v>61</v>
      </c>
      <c r="BK4" s="3">
        <f t="shared" si="2"/>
        <v>62</v>
      </c>
      <c r="BL4" s="3">
        <f t="shared" si="2"/>
        <v>63</v>
      </c>
      <c r="BM4" s="3">
        <f t="shared" si="2"/>
        <v>64</v>
      </c>
      <c r="BN4" s="3">
        <f t="shared" si="2"/>
        <v>65</v>
      </c>
      <c r="BO4" s="3">
        <f t="shared" si="2"/>
        <v>66</v>
      </c>
      <c r="BP4" s="3">
        <f t="shared" ref="BP4:BS4" si="3">1+BO4</f>
        <v>67</v>
      </c>
      <c r="BQ4" s="3">
        <f t="shared" si="3"/>
        <v>68</v>
      </c>
      <c r="BR4" s="3">
        <f t="shared" si="3"/>
        <v>69</v>
      </c>
      <c r="BS4" s="3">
        <f t="shared" si="3"/>
        <v>70</v>
      </c>
      <c r="BT4" s="4"/>
      <c r="BU4" s="4"/>
      <c r="BV4" s="4"/>
      <c r="BW4" s="4"/>
    </row>
    <row r="5" spans="1:75" ht="43.5" x14ac:dyDescent="0.35">
      <c r="A5" s="2" t="s">
        <v>40</v>
      </c>
      <c r="B5" s="3" t="s">
        <v>1</v>
      </c>
      <c r="C5" s="2" t="s">
        <v>24</v>
      </c>
      <c r="D5" s="2" t="s">
        <v>6</v>
      </c>
      <c r="E5" s="2" t="s">
        <v>136</v>
      </c>
      <c r="F5" s="2" t="s">
        <v>50</v>
      </c>
      <c r="G5" s="2" t="s">
        <v>78</v>
      </c>
      <c r="H5" s="2" t="s">
        <v>104</v>
      </c>
      <c r="I5" s="2" t="s">
        <v>86</v>
      </c>
      <c r="J5" s="2" t="s">
        <v>39</v>
      </c>
      <c r="K5" s="2" t="s">
        <v>21</v>
      </c>
      <c r="L5" s="2" t="s">
        <v>79</v>
      </c>
      <c r="M5" s="2" t="s">
        <v>26</v>
      </c>
      <c r="N5" s="2" t="s">
        <v>5</v>
      </c>
      <c r="O5" s="2" t="s">
        <v>70</v>
      </c>
      <c r="P5" s="2" t="s">
        <v>137</v>
      </c>
      <c r="Q5" s="2" t="s">
        <v>87</v>
      </c>
      <c r="R5" s="2" t="s">
        <v>107</v>
      </c>
      <c r="S5" s="2" t="s">
        <v>34</v>
      </c>
      <c r="T5" s="2" t="s">
        <v>75</v>
      </c>
      <c r="U5" s="2" t="s">
        <v>61</v>
      </c>
      <c r="V5" s="2" t="s">
        <v>74</v>
      </c>
      <c r="W5" s="2" t="s">
        <v>51</v>
      </c>
      <c r="X5" s="2" t="s">
        <v>134</v>
      </c>
      <c r="Y5" s="2" t="s">
        <v>135</v>
      </c>
      <c r="Z5" s="2" t="s">
        <v>69</v>
      </c>
      <c r="AA5" s="2" t="s">
        <v>22</v>
      </c>
      <c r="AB5" s="2" t="s">
        <v>105</v>
      </c>
      <c r="AC5" s="2" t="s">
        <v>18</v>
      </c>
      <c r="AD5" s="2" t="s">
        <v>52</v>
      </c>
      <c r="AE5" s="2" t="s">
        <v>53</v>
      </c>
      <c r="AF5" s="2" t="s">
        <v>62</v>
      </c>
      <c r="AG5" s="2" t="s">
        <v>63</v>
      </c>
      <c r="AH5" s="2" t="s">
        <v>80</v>
      </c>
      <c r="AI5" s="2" t="s">
        <v>103</v>
      </c>
      <c r="AJ5" s="2" t="s">
        <v>13</v>
      </c>
      <c r="AK5" s="2" t="s">
        <v>64</v>
      </c>
      <c r="AL5" s="2" t="s">
        <v>55</v>
      </c>
      <c r="AM5" s="2" t="s">
        <v>103</v>
      </c>
      <c r="AN5" s="2" t="s">
        <v>10</v>
      </c>
      <c r="AO5" s="2" t="s">
        <v>15</v>
      </c>
      <c r="AP5" s="2" t="s">
        <v>15</v>
      </c>
      <c r="AQ5" s="2" t="s">
        <v>141</v>
      </c>
      <c r="AR5" s="2" t="s">
        <v>138</v>
      </c>
      <c r="AS5" s="2" t="s">
        <v>78</v>
      </c>
      <c r="AT5" s="2" t="s">
        <v>9</v>
      </c>
      <c r="AU5" s="2" t="s">
        <v>14</v>
      </c>
      <c r="AV5" s="2" t="s">
        <v>9</v>
      </c>
      <c r="AW5" s="2" t="s">
        <v>81</v>
      </c>
      <c r="AX5" s="2" t="s">
        <v>65</v>
      </c>
      <c r="AY5" s="2" t="s">
        <v>139</v>
      </c>
      <c r="AZ5" s="2" t="s">
        <v>82</v>
      </c>
      <c r="BA5" s="2" t="s">
        <v>27</v>
      </c>
      <c r="BB5" s="2" t="s">
        <v>16</v>
      </c>
      <c r="BC5" s="2" t="s">
        <v>83</v>
      </c>
      <c r="BD5" s="2" t="s">
        <v>2</v>
      </c>
      <c r="BE5" s="2" t="s">
        <v>87</v>
      </c>
      <c r="BF5" s="2" t="s">
        <v>106</v>
      </c>
      <c r="BG5" s="2" t="s">
        <v>11</v>
      </c>
      <c r="BH5" s="2" t="s">
        <v>84</v>
      </c>
      <c r="BI5" s="2" t="s">
        <v>1</v>
      </c>
      <c r="BJ5" s="2" t="s">
        <v>85</v>
      </c>
      <c r="BK5" s="2" t="s">
        <v>12</v>
      </c>
      <c r="BL5" s="2" t="s">
        <v>23</v>
      </c>
      <c r="BM5" s="2" t="s">
        <v>55</v>
      </c>
      <c r="BN5" s="2" t="s">
        <v>54</v>
      </c>
      <c r="BO5" s="2" t="s">
        <v>102</v>
      </c>
      <c r="BP5" s="2" t="s">
        <v>33</v>
      </c>
      <c r="BQ5" s="2" t="s">
        <v>133</v>
      </c>
      <c r="BR5" s="2" t="s">
        <v>23</v>
      </c>
      <c r="BS5" s="2" t="s">
        <v>132</v>
      </c>
      <c r="BT5" s="4"/>
      <c r="BU5" s="4"/>
      <c r="BV5" s="4"/>
      <c r="BW5" s="4"/>
    </row>
    <row r="7" spans="1:75" ht="16" x14ac:dyDescent="0.35">
      <c r="A7" s="1" t="s">
        <v>109</v>
      </c>
    </row>
    <row r="8" spans="1:75" ht="16" x14ac:dyDescent="0.35">
      <c r="A8" s="1" t="s">
        <v>30</v>
      </c>
    </row>
    <row r="9" spans="1:75" ht="16" x14ac:dyDescent="0.35">
      <c r="A9" s="1" t="s">
        <v>31</v>
      </c>
    </row>
    <row r="10" spans="1:75" ht="16" x14ac:dyDescent="0.35">
      <c r="A10" s="1" t="s">
        <v>29</v>
      </c>
    </row>
    <row r="11" spans="1:75" ht="16" x14ac:dyDescent="0.35">
      <c r="A11" s="1" t="s">
        <v>28</v>
      </c>
    </row>
  </sheetData>
  <conditionalFormatting sqref="B2:BS3">
    <cfRule type="cellIs" dxfId="0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 Karr</cp:lastModifiedBy>
  <dcterms:created xsi:type="dcterms:W3CDTF">2015-06-05T18:17:20Z</dcterms:created>
  <dcterms:modified xsi:type="dcterms:W3CDTF">2026-07-02T18:16:01Z</dcterms:modified>
</cp:coreProperties>
</file>