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Z\FLZKU Coast\FLZKUB Milw\"/>
    </mc:Choice>
  </mc:AlternateContent>
  <xr:revisionPtr revIDLastSave="0" documentId="13_ncr:1_{A5D868EE-7086-41CE-BA1D-7065257F11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" i="1" l="1"/>
  <c r="AS4" i="1"/>
  <c r="AT4" i="1" s="1"/>
  <c r="AU4" i="1" s="1"/>
  <c r="AV4" i="1" s="1"/>
  <c r="AW4" i="1" s="1"/>
  <c r="AX4" i="1" s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B3" i="1"/>
</calcChain>
</file>

<file path=xl/sharedStrings.xml><?xml version="1.0" encoding="utf-8"?>
<sst xmlns="http://schemas.openxmlformats.org/spreadsheetml/2006/main" count="108" uniqueCount="76">
  <si>
    <t>35 micrograms per cubic meter is above EPA PM2 point 5 N A A Q S safe limits in a 24 hour period    EPA N A A Q S is United States Environmental Protection Agency National Ambient Air Quality Standards</t>
  </si>
  <si>
    <t>Residents Against Wood Smoke Emission Particulates would like to hand out a PurpleAir PM2 point 5 monitor to any near neighbor of an inside residential wood burner whose wood smoke infiltrates their yards and sickens them</t>
  </si>
  <si>
    <t>Municipality</t>
  </si>
  <si>
    <t>Monitor name</t>
  </si>
  <si>
    <t>Eagle Spring Lake Wisconsin</t>
  </si>
  <si>
    <t>Milwaukee Wisconsin</t>
  </si>
  <si>
    <t>Beloit Wisconsin</t>
  </si>
  <si>
    <t>Clinton Wisconsin</t>
  </si>
  <si>
    <t>Delafield Wisconsin</t>
  </si>
  <si>
    <t>Bay View Wisconsin</t>
  </si>
  <si>
    <t>Franklin Wisconsin</t>
  </si>
  <si>
    <t>Milton Wisconsin</t>
  </si>
  <si>
    <t>Rock County Wisconsin</t>
  </si>
  <si>
    <t>Evansville Wisconsin</t>
  </si>
  <si>
    <t>Palmyra in Jefferson County Wisconsin</t>
  </si>
  <si>
    <t>Whitefish Bay in Milwaukee County Wisconsin</t>
  </si>
  <si>
    <t>Garden Prairie in Boone County Illinois</t>
  </si>
  <si>
    <t>Genesee Preserve in Waukesha County Wisconsin</t>
  </si>
  <si>
    <t>Base Station Beta in Monroe County Wisconsin</t>
  </si>
  <si>
    <t>Month of August 2026</t>
  </si>
  <si>
    <t>Webisode 57DHYAFZZFLZKUB Milwaukee to Beloit  September 1 2026   For August 2026 monthly Average PM2 point 5 from PurpleAir monitors downloaded 9 micrograms per cubic meter is above EPA N A A Q S annual safe limits</t>
  </si>
  <si>
    <t>Backyard A</t>
  </si>
  <si>
    <t>Base station Beta B</t>
  </si>
  <si>
    <t>Bay View A</t>
  </si>
  <si>
    <t>Bayside, WI B</t>
  </si>
  <si>
    <t>Beloit College A</t>
  </si>
  <si>
    <t>Beloit Memorial High School A</t>
  </si>
  <si>
    <t>Blackhawk Technical College B</t>
  </si>
  <si>
    <t>Brookhill Estates A</t>
  </si>
  <si>
    <t>Clinton Elementary School B</t>
  </si>
  <si>
    <t>Eagle Spring Lake B</t>
  </si>
  <si>
    <t>Escuela Verde, river-facing A</t>
  </si>
  <si>
    <t>Evansville High School A</t>
  </si>
  <si>
    <t>Franklin, WI B</t>
  </si>
  <si>
    <t>Garden Prairie Intermediate B</t>
  </si>
  <si>
    <t>Genesee Preserve A</t>
  </si>
  <si>
    <t>Glacial Crest A</t>
  </si>
  <si>
    <t>GS703 A</t>
  </si>
  <si>
    <t>Heights A</t>
  </si>
  <si>
    <t>Heritage Hills A</t>
  </si>
  <si>
    <t>Love My Air Wisconsin Converse Elementary School A</t>
  </si>
  <si>
    <t>Love My Air Wisconsin Fruzen Middle School A</t>
  </si>
  <si>
    <t>Love My Air Wisconsin Gaston Elementary School B</t>
  </si>
  <si>
    <t>Love My Air Wisconsin Todd Elementary School B</t>
  </si>
  <si>
    <t>Love My Air Wisconsin: Aldrich Elementary School B</t>
  </si>
  <si>
    <t>Love My Air Wisconsin: Allen Field Elementary School, MPS A</t>
  </si>
  <si>
    <t>Love My Air Wisconsin: Carson Academy, MPS B</t>
  </si>
  <si>
    <t>Love My Air Wisconsin: Discovery World A</t>
  </si>
  <si>
    <t>Love My Air Wisconsin: EB Shurts Fox River Sanctuary A</t>
  </si>
  <si>
    <t>Love My Air Wisconsin: Hawthorne School B</t>
  </si>
  <si>
    <t>Love My Air Wisconsin: James Madison Academy, MPS A</t>
  </si>
  <si>
    <t>Love My Air Wisconsin: Milwaukee Highschool of the Arts B</t>
  </si>
  <si>
    <t>Love My Air Wisconsin: OW Holmes School, MPS B</t>
  </si>
  <si>
    <t>Love My Air Wisconsin: River Trail School A</t>
  </si>
  <si>
    <t>Love My Air Wisconsin: Starms Discovery Learning Center, MPS B</t>
  </si>
  <si>
    <t>Love My Air Wisconsin: Vincent High School A</t>
  </si>
  <si>
    <t>Merrill Community Center B</t>
  </si>
  <si>
    <t>Milton High School A</t>
  </si>
  <si>
    <t>MPD District 2 A</t>
  </si>
  <si>
    <t>ROC5150 A</t>
  </si>
  <si>
    <t>Rock County Courthouse A</t>
  </si>
  <si>
    <t>Rock County Public Health B</t>
  </si>
  <si>
    <t>Shorewood East A</t>
  </si>
  <si>
    <t>Tanglewood, Brookfield A</t>
  </si>
  <si>
    <t>Town of Palmyra A</t>
  </si>
  <si>
    <t>Welty Environmental Center B</t>
  </si>
  <si>
    <t>Whitefish Bay A</t>
  </si>
  <si>
    <t>Wisconsin EcoLatinos" B"</t>
  </si>
  <si>
    <t>WV9U A</t>
  </si>
  <si>
    <t>Whitewater Wisconsin</t>
  </si>
  <si>
    <t>Delafield, WI A</t>
  </si>
  <si>
    <t>Monitor number</t>
  </si>
  <si>
    <t>Brookfield Wisconsin</t>
  </si>
  <si>
    <t>Wood burning emits 90 percent PM2 point 5 particulate matter of 2 point 5 micrometer size the perfect size to infiltrate the human lung setting off a cascade of human health problems and early deaths</t>
  </si>
  <si>
    <t>PA times 0.514 plus 1.8304</t>
  </si>
  <si>
    <t>World Health Organization W H O annual safe limit is 5 micrograms per cubic meter The formula PurpleAir P A times  Zero point Five One Four plus 1 point 8304 is what the Wisconsin Department of Environmental Protection uses to smooth out PurpleAir data on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</si>
</sst>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/>
    <xf numFmtId="1" fontId="0" fillId="0" borderId="1" xfId="0" applyNumberFormat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"/>
  <sheetViews>
    <sheetView tabSelected="1" workbookViewId="0">
      <selection sqref="A1:AP1048576"/>
    </sheetView>
  </sheetViews>
  <sheetFormatPr defaultRowHeight="14.5" x14ac:dyDescent="0.35"/>
  <cols>
    <col min="1" max="1" width="12.81640625" customWidth="1"/>
    <col min="2" max="2" width="11" customWidth="1"/>
    <col min="3" max="3" width="10.08984375" customWidth="1"/>
    <col min="4" max="4" width="10.453125" customWidth="1"/>
    <col min="5" max="5" width="10.81640625" customWidth="1"/>
    <col min="6" max="6" width="10.453125" customWidth="1"/>
    <col min="7" max="7" width="10.1796875" customWidth="1"/>
    <col min="8" max="8" width="9.36328125" customWidth="1"/>
    <col min="9" max="9" width="9.90625" customWidth="1"/>
    <col min="10" max="10" width="11.26953125" customWidth="1"/>
    <col min="11" max="11" width="11.36328125" customWidth="1"/>
    <col min="12" max="12" width="11.453125" customWidth="1"/>
    <col min="13" max="13" width="11.81640625" customWidth="1"/>
    <col min="14" max="14" width="11.54296875" customWidth="1"/>
    <col min="15" max="15" width="11.81640625" customWidth="1"/>
    <col min="16" max="16" width="10.1796875" customWidth="1"/>
    <col min="17" max="17" width="11.1796875" customWidth="1"/>
    <col min="18" max="18" width="10.6328125" customWidth="1"/>
    <col min="19" max="19" width="11.54296875" customWidth="1"/>
    <col min="20" max="20" width="9.7265625" customWidth="1"/>
    <col min="21" max="21" width="10.90625" customWidth="1"/>
    <col min="22" max="22" width="11.26953125" customWidth="1"/>
    <col min="23" max="23" width="11.453125" customWidth="1"/>
    <col min="24" max="24" width="11.08984375" customWidth="1"/>
    <col min="25" max="25" width="11.26953125" customWidth="1"/>
    <col min="26" max="26" width="11.54296875" customWidth="1"/>
    <col min="27" max="27" width="10.54296875" customWidth="1"/>
    <col min="28" max="28" width="10.6328125" customWidth="1"/>
    <col min="29" max="29" width="10.1796875" customWidth="1"/>
    <col min="30" max="30" width="10.36328125" customWidth="1"/>
    <col min="31" max="31" width="10.6328125" customWidth="1"/>
    <col min="32" max="32" width="10.453125" customWidth="1"/>
    <col min="33" max="34" width="10.1796875" customWidth="1"/>
    <col min="35" max="35" width="10.81640625" customWidth="1"/>
    <col min="36" max="36" width="9.7265625" customWidth="1"/>
    <col min="37" max="37" width="10.453125" customWidth="1"/>
    <col min="38" max="38" width="12.08984375" customWidth="1"/>
    <col min="39" max="39" width="9.81640625" customWidth="1"/>
    <col min="40" max="40" width="10" customWidth="1"/>
    <col min="41" max="41" width="11.90625" customWidth="1"/>
    <col min="42" max="42" width="9.90625" customWidth="1"/>
    <col min="43" max="43" width="10.7265625" customWidth="1"/>
    <col min="44" max="44" width="10.36328125" customWidth="1"/>
    <col min="45" max="45" width="11.08984375" customWidth="1"/>
    <col min="46" max="46" width="10.08984375" customWidth="1"/>
    <col min="47" max="47" width="13.1796875" customWidth="1"/>
    <col min="48" max="48" width="10.1796875" customWidth="1"/>
    <col min="49" max="49" width="11.26953125" customWidth="1"/>
    <col min="50" max="50" width="14" customWidth="1"/>
    <col min="51" max="51" width="11.453125" customWidth="1"/>
    <col min="52" max="53" width="9.90625" customWidth="1"/>
    <col min="54" max="54" width="11.90625" customWidth="1"/>
    <col min="55" max="55" width="10" customWidth="1"/>
    <col min="56" max="56" width="14.26953125" customWidth="1"/>
    <col min="57" max="57" width="13.6328125" customWidth="1"/>
    <col min="58" max="58" width="11.1796875" customWidth="1"/>
    <col min="59" max="59" width="9.7265625" customWidth="1"/>
    <col min="60" max="60" width="10.1796875" customWidth="1"/>
    <col min="61" max="61" width="10" customWidth="1"/>
  </cols>
  <sheetData>
    <row r="1" spans="1:58" s="2" customFormat="1" ht="116" x14ac:dyDescent="0.35">
      <c r="A1" s="1" t="s">
        <v>3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70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</row>
    <row r="2" spans="1:58" s="2" customFormat="1" ht="29" x14ac:dyDescent="0.35">
      <c r="A2" s="1" t="s">
        <v>19</v>
      </c>
      <c r="B2" s="1">
        <v>71</v>
      </c>
      <c r="C2" s="1">
        <v>61</v>
      </c>
      <c r="D2" s="1">
        <v>47</v>
      </c>
      <c r="E2" s="1">
        <v>57</v>
      </c>
      <c r="F2" s="1">
        <v>66</v>
      </c>
      <c r="G2" s="1">
        <v>66</v>
      </c>
      <c r="H2" s="1">
        <v>67</v>
      </c>
      <c r="I2" s="1">
        <v>66</v>
      </c>
      <c r="J2" s="1">
        <v>69</v>
      </c>
      <c r="K2" s="1">
        <v>63</v>
      </c>
      <c r="L2" s="1">
        <v>64</v>
      </c>
      <c r="M2" s="1">
        <v>69</v>
      </c>
      <c r="N2" s="1">
        <v>70</v>
      </c>
      <c r="O2" s="1">
        <v>69</v>
      </c>
      <c r="P2" s="1">
        <v>71</v>
      </c>
      <c r="Q2" s="1">
        <v>64</v>
      </c>
      <c r="R2" s="1">
        <v>54</v>
      </c>
      <c r="S2" s="1">
        <v>88</v>
      </c>
      <c r="T2" s="1">
        <v>70</v>
      </c>
      <c r="U2" s="1">
        <v>61</v>
      </c>
      <c r="V2" s="1">
        <v>66</v>
      </c>
      <c r="W2" s="1">
        <v>66</v>
      </c>
      <c r="X2" s="1">
        <v>68</v>
      </c>
      <c r="Y2" s="1">
        <v>68</v>
      </c>
      <c r="Z2" s="1">
        <v>68</v>
      </c>
      <c r="AA2" s="1">
        <v>64</v>
      </c>
      <c r="AB2" s="1">
        <v>66</v>
      </c>
      <c r="AC2" s="1">
        <v>68</v>
      </c>
      <c r="AD2" s="1">
        <v>66</v>
      </c>
      <c r="AE2" s="1">
        <v>65</v>
      </c>
      <c r="AF2" s="1">
        <v>68</v>
      </c>
      <c r="AG2" s="1">
        <v>66</v>
      </c>
      <c r="AH2" s="1">
        <v>66</v>
      </c>
      <c r="AI2" s="1">
        <v>67</v>
      </c>
      <c r="AJ2" s="1">
        <v>67</v>
      </c>
      <c r="AK2" s="1">
        <v>62</v>
      </c>
      <c r="AL2" s="1">
        <v>72</v>
      </c>
      <c r="AM2" s="1">
        <v>72</v>
      </c>
      <c r="AN2" s="1">
        <v>69</v>
      </c>
      <c r="AO2" s="1">
        <v>64</v>
      </c>
      <c r="AP2" s="1">
        <v>69</v>
      </c>
      <c r="AQ2" s="1">
        <v>69</v>
      </c>
      <c r="AR2" s="1">
        <v>58</v>
      </c>
      <c r="AS2" s="1">
        <v>70</v>
      </c>
      <c r="AT2" s="1">
        <v>69</v>
      </c>
      <c r="AU2" s="1">
        <v>68</v>
      </c>
      <c r="AV2" s="1">
        <v>70</v>
      </c>
      <c r="AW2" s="1">
        <v>77</v>
      </c>
      <c r="AX2" s="1">
        <v>66</v>
      </c>
    </row>
    <row r="3" spans="1:58" s="2" customFormat="1" ht="43.5" x14ac:dyDescent="0.35">
      <c r="A3" s="1" t="s">
        <v>74</v>
      </c>
      <c r="B3" s="5">
        <f>(B2*0.514)+1.8304</f>
        <v>38.324399999999997</v>
      </c>
      <c r="C3" s="5">
        <f t="shared" ref="C3:AX3" si="0">(C2*0.514)+1.8304</f>
        <v>33.184399999999997</v>
      </c>
      <c r="D3" s="5">
        <f t="shared" si="0"/>
        <v>25.988400000000002</v>
      </c>
      <c r="E3" s="5">
        <f t="shared" si="0"/>
        <v>31.128400000000003</v>
      </c>
      <c r="F3" s="5">
        <f t="shared" si="0"/>
        <v>35.754399999999997</v>
      </c>
      <c r="G3" s="5">
        <f t="shared" si="0"/>
        <v>35.754399999999997</v>
      </c>
      <c r="H3" s="5">
        <f t="shared" si="0"/>
        <v>36.2684</v>
      </c>
      <c r="I3" s="5">
        <f t="shared" si="0"/>
        <v>35.754399999999997</v>
      </c>
      <c r="J3" s="5">
        <f t="shared" si="0"/>
        <v>37.296399999999998</v>
      </c>
      <c r="K3" s="5">
        <f t="shared" si="0"/>
        <v>34.212399999999995</v>
      </c>
      <c r="L3" s="5">
        <f t="shared" si="0"/>
        <v>34.726399999999998</v>
      </c>
      <c r="M3" s="5">
        <f t="shared" si="0"/>
        <v>37.296399999999998</v>
      </c>
      <c r="N3" s="5">
        <f t="shared" si="0"/>
        <v>37.810400000000001</v>
      </c>
      <c r="O3" s="5">
        <f t="shared" si="0"/>
        <v>37.296399999999998</v>
      </c>
      <c r="P3" s="5">
        <f t="shared" si="0"/>
        <v>38.324399999999997</v>
      </c>
      <c r="Q3" s="5">
        <f t="shared" si="0"/>
        <v>34.726399999999998</v>
      </c>
      <c r="R3" s="5">
        <f t="shared" si="0"/>
        <v>29.586400000000001</v>
      </c>
      <c r="S3" s="5">
        <f t="shared" si="0"/>
        <v>47.062399999999997</v>
      </c>
      <c r="T3" s="5">
        <f t="shared" si="0"/>
        <v>37.810400000000001</v>
      </c>
      <c r="U3" s="5">
        <f t="shared" si="0"/>
        <v>33.184399999999997</v>
      </c>
      <c r="V3" s="5">
        <f t="shared" si="0"/>
        <v>35.754399999999997</v>
      </c>
      <c r="W3" s="5">
        <f t="shared" si="0"/>
        <v>35.754399999999997</v>
      </c>
      <c r="X3" s="5">
        <f t="shared" si="0"/>
        <v>36.782399999999996</v>
      </c>
      <c r="Y3" s="5">
        <f t="shared" si="0"/>
        <v>36.782399999999996</v>
      </c>
      <c r="Z3" s="5">
        <f t="shared" si="0"/>
        <v>36.782399999999996</v>
      </c>
      <c r="AA3" s="5">
        <f t="shared" si="0"/>
        <v>34.726399999999998</v>
      </c>
      <c r="AB3" s="5">
        <f t="shared" si="0"/>
        <v>35.754399999999997</v>
      </c>
      <c r="AC3" s="5">
        <f t="shared" si="0"/>
        <v>36.782399999999996</v>
      </c>
      <c r="AD3" s="5">
        <f t="shared" si="0"/>
        <v>35.754399999999997</v>
      </c>
      <c r="AE3" s="5">
        <f t="shared" si="0"/>
        <v>35.240400000000001</v>
      </c>
      <c r="AF3" s="5">
        <f t="shared" si="0"/>
        <v>36.782399999999996</v>
      </c>
      <c r="AG3" s="5">
        <f t="shared" si="0"/>
        <v>35.754399999999997</v>
      </c>
      <c r="AH3" s="5">
        <f t="shared" si="0"/>
        <v>35.754399999999997</v>
      </c>
      <c r="AI3" s="5">
        <f t="shared" si="0"/>
        <v>36.2684</v>
      </c>
      <c r="AJ3" s="5">
        <f t="shared" si="0"/>
        <v>36.2684</v>
      </c>
      <c r="AK3" s="5">
        <f t="shared" si="0"/>
        <v>33.698399999999999</v>
      </c>
      <c r="AL3" s="5">
        <f t="shared" si="0"/>
        <v>38.8384</v>
      </c>
      <c r="AM3" s="5">
        <f t="shared" si="0"/>
        <v>38.8384</v>
      </c>
      <c r="AN3" s="5">
        <f t="shared" si="0"/>
        <v>37.296399999999998</v>
      </c>
      <c r="AO3" s="5">
        <f t="shared" si="0"/>
        <v>34.726399999999998</v>
      </c>
      <c r="AP3" s="5">
        <f t="shared" si="0"/>
        <v>37.296399999999998</v>
      </c>
      <c r="AQ3" s="5">
        <f t="shared" si="0"/>
        <v>37.296399999999998</v>
      </c>
      <c r="AR3" s="5">
        <f t="shared" si="0"/>
        <v>31.642400000000002</v>
      </c>
      <c r="AS3" s="5">
        <f t="shared" si="0"/>
        <v>37.810400000000001</v>
      </c>
      <c r="AT3" s="5">
        <f t="shared" si="0"/>
        <v>37.296399999999998</v>
      </c>
      <c r="AU3" s="5">
        <f t="shared" si="0"/>
        <v>36.782399999999996</v>
      </c>
      <c r="AV3" s="5">
        <f t="shared" si="0"/>
        <v>37.810400000000001</v>
      </c>
      <c r="AW3" s="5">
        <f t="shared" si="0"/>
        <v>41.4084</v>
      </c>
      <c r="AX3" s="5">
        <f t="shared" si="0"/>
        <v>35.754399999999997</v>
      </c>
    </row>
    <row r="4" spans="1:58" s="2" customFormat="1" ht="29" x14ac:dyDescent="0.35">
      <c r="A4" s="1" t="s">
        <v>71</v>
      </c>
      <c r="B4" s="5">
        <v>1</v>
      </c>
      <c r="C4" s="5">
        <f>1+B4</f>
        <v>2</v>
      </c>
      <c r="D4" s="5">
        <f t="shared" ref="D4:AX4" si="1">1+C4</f>
        <v>3</v>
      </c>
      <c r="E4" s="5">
        <f t="shared" si="1"/>
        <v>4</v>
      </c>
      <c r="F4" s="5">
        <f t="shared" si="1"/>
        <v>5</v>
      </c>
      <c r="G4" s="5">
        <f t="shared" si="1"/>
        <v>6</v>
      </c>
      <c r="H4" s="5">
        <f t="shared" si="1"/>
        <v>7</v>
      </c>
      <c r="I4" s="5">
        <f t="shared" si="1"/>
        <v>8</v>
      </c>
      <c r="J4" s="5">
        <f t="shared" si="1"/>
        <v>9</v>
      </c>
      <c r="K4" s="5">
        <f t="shared" si="1"/>
        <v>10</v>
      </c>
      <c r="L4" s="5">
        <f t="shared" si="1"/>
        <v>11</v>
      </c>
      <c r="M4" s="5">
        <f t="shared" si="1"/>
        <v>12</v>
      </c>
      <c r="N4" s="5">
        <f t="shared" si="1"/>
        <v>13</v>
      </c>
      <c r="O4" s="5">
        <f t="shared" si="1"/>
        <v>14</v>
      </c>
      <c r="P4" s="5">
        <f t="shared" si="1"/>
        <v>15</v>
      </c>
      <c r="Q4" s="5">
        <f t="shared" si="1"/>
        <v>16</v>
      </c>
      <c r="R4" s="5">
        <f t="shared" si="1"/>
        <v>17</v>
      </c>
      <c r="S4" s="5">
        <f t="shared" si="1"/>
        <v>18</v>
      </c>
      <c r="T4" s="5">
        <f t="shared" si="1"/>
        <v>19</v>
      </c>
      <c r="U4" s="5">
        <f t="shared" si="1"/>
        <v>20</v>
      </c>
      <c r="V4" s="5">
        <f t="shared" si="1"/>
        <v>21</v>
      </c>
      <c r="W4" s="5">
        <f t="shared" si="1"/>
        <v>22</v>
      </c>
      <c r="X4" s="5">
        <f t="shared" si="1"/>
        <v>23</v>
      </c>
      <c r="Y4" s="5">
        <f t="shared" si="1"/>
        <v>24</v>
      </c>
      <c r="Z4" s="5">
        <f t="shared" si="1"/>
        <v>25</v>
      </c>
      <c r="AA4" s="5">
        <f t="shared" si="1"/>
        <v>26</v>
      </c>
      <c r="AB4" s="5">
        <f t="shared" si="1"/>
        <v>27</v>
      </c>
      <c r="AC4" s="5">
        <f t="shared" si="1"/>
        <v>28</v>
      </c>
      <c r="AD4" s="5">
        <f t="shared" si="1"/>
        <v>29</v>
      </c>
      <c r="AE4" s="5">
        <f t="shared" si="1"/>
        <v>30</v>
      </c>
      <c r="AF4" s="5">
        <f t="shared" si="1"/>
        <v>31</v>
      </c>
      <c r="AG4" s="5">
        <f t="shared" si="1"/>
        <v>32</v>
      </c>
      <c r="AH4" s="5">
        <f t="shared" si="1"/>
        <v>33</v>
      </c>
      <c r="AI4" s="5">
        <f t="shared" si="1"/>
        <v>34</v>
      </c>
      <c r="AJ4" s="5">
        <f t="shared" si="1"/>
        <v>35</v>
      </c>
      <c r="AK4" s="5">
        <f t="shared" si="1"/>
        <v>36</v>
      </c>
      <c r="AL4" s="5">
        <f t="shared" si="1"/>
        <v>37</v>
      </c>
      <c r="AM4" s="5">
        <f t="shared" si="1"/>
        <v>38</v>
      </c>
      <c r="AN4" s="5">
        <f t="shared" si="1"/>
        <v>39</v>
      </c>
      <c r="AO4" s="5">
        <f t="shared" si="1"/>
        <v>40</v>
      </c>
      <c r="AP4" s="5">
        <f t="shared" si="1"/>
        <v>41</v>
      </c>
      <c r="AQ4" s="5">
        <f t="shared" si="1"/>
        <v>42</v>
      </c>
      <c r="AR4" s="5">
        <f t="shared" si="1"/>
        <v>43</v>
      </c>
      <c r="AS4" s="5">
        <f t="shared" si="1"/>
        <v>44</v>
      </c>
      <c r="AT4" s="5">
        <f t="shared" si="1"/>
        <v>45</v>
      </c>
      <c r="AU4" s="5">
        <f t="shared" si="1"/>
        <v>46</v>
      </c>
      <c r="AV4" s="5">
        <f t="shared" si="1"/>
        <v>47</v>
      </c>
      <c r="AW4" s="5">
        <f t="shared" si="1"/>
        <v>48</v>
      </c>
      <c r="AX4" s="5">
        <f t="shared" si="1"/>
        <v>49</v>
      </c>
    </row>
    <row r="5" spans="1:58" ht="87" x14ac:dyDescent="0.35">
      <c r="A5" s="1" t="s">
        <v>2</v>
      </c>
      <c r="B5" s="1" t="s">
        <v>5</v>
      </c>
      <c r="C5" s="1" t="s">
        <v>18</v>
      </c>
      <c r="D5" s="1" t="s">
        <v>9</v>
      </c>
      <c r="E5" s="1" t="s">
        <v>5</v>
      </c>
      <c r="F5" s="1" t="s">
        <v>6</v>
      </c>
      <c r="G5" s="1" t="s">
        <v>6</v>
      </c>
      <c r="H5" s="1" t="s">
        <v>6</v>
      </c>
      <c r="I5" s="1" t="s">
        <v>5</v>
      </c>
      <c r="J5" s="1" t="s">
        <v>7</v>
      </c>
      <c r="K5" s="1" t="s">
        <v>8</v>
      </c>
      <c r="L5" s="1" t="s">
        <v>4</v>
      </c>
      <c r="M5" s="1" t="s">
        <v>6</v>
      </c>
      <c r="N5" s="1" t="s">
        <v>13</v>
      </c>
      <c r="O5" s="1" t="s">
        <v>10</v>
      </c>
      <c r="P5" s="1" t="s">
        <v>16</v>
      </c>
      <c r="Q5" s="1" t="s">
        <v>17</v>
      </c>
      <c r="R5" s="1" t="s">
        <v>69</v>
      </c>
      <c r="S5" s="1" t="s">
        <v>5</v>
      </c>
      <c r="T5" s="1" t="s">
        <v>5</v>
      </c>
      <c r="U5" s="1" t="s">
        <v>5</v>
      </c>
      <c r="V5" s="1" t="s">
        <v>5</v>
      </c>
      <c r="W5" s="1" t="s">
        <v>5</v>
      </c>
      <c r="X5" s="1" t="s">
        <v>5</v>
      </c>
      <c r="Y5" s="1" t="s">
        <v>5</v>
      </c>
      <c r="Z5" s="1" t="s">
        <v>6</v>
      </c>
      <c r="AA5" s="1" t="s">
        <v>5</v>
      </c>
      <c r="AB5" s="1" t="s">
        <v>5</v>
      </c>
      <c r="AC5" s="1" t="s">
        <v>5</v>
      </c>
      <c r="AD5" s="1" t="s">
        <v>5</v>
      </c>
      <c r="AE5" s="1" t="s">
        <v>5</v>
      </c>
      <c r="AF5" s="1" t="s">
        <v>5</v>
      </c>
      <c r="AG5" s="1" t="s">
        <v>5</v>
      </c>
      <c r="AH5" s="1" t="s">
        <v>5</v>
      </c>
      <c r="AI5" s="1" t="s">
        <v>5</v>
      </c>
      <c r="AJ5" s="1" t="s">
        <v>5</v>
      </c>
      <c r="AK5" s="1" t="s">
        <v>5</v>
      </c>
      <c r="AL5" s="1" t="s">
        <v>5</v>
      </c>
      <c r="AM5" s="1" t="s">
        <v>11</v>
      </c>
      <c r="AN5" s="1" t="s">
        <v>5</v>
      </c>
      <c r="AO5" s="1" t="s">
        <v>12</v>
      </c>
      <c r="AP5" s="1" t="s">
        <v>12</v>
      </c>
      <c r="AQ5" s="1" t="s">
        <v>12</v>
      </c>
      <c r="AR5" s="1" t="s">
        <v>5</v>
      </c>
      <c r="AS5" s="1" t="s">
        <v>72</v>
      </c>
      <c r="AT5" s="1" t="s">
        <v>14</v>
      </c>
      <c r="AU5" s="1" t="s">
        <v>6</v>
      </c>
      <c r="AV5" s="1" t="s">
        <v>15</v>
      </c>
      <c r="AW5" s="1" t="s">
        <v>6</v>
      </c>
      <c r="AX5" s="1" t="s">
        <v>5</v>
      </c>
    </row>
    <row r="6" spans="1:58" x14ac:dyDescent="0.35">
      <c r="A6" s="2"/>
    </row>
    <row r="7" spans="1:58" ht="16" x14ac:dyDescent="0.35">
      <c r="A7" s="3" t="s">
        <v>20</v>
      </c>
    </row>
    <row r="8" spans="1:58" ht="16" x14ac:dyDescent="0.35">
      <c r="A8" s="3" t="s">
        <v>0</v>
      </c>
      <c r="BF8" s="4"/>
    </row>
    <row r="9" spans="1:58" ht="16" x14ac:dyDescent="0.35">
      <c r="A9" s="3" t="s">
        <v>75</v>
      </c>
    </row>
    <row r="10" spans="1:58" ht="16" x14ac:dyDescent="0.35">
      <c r="A10" s="3" t="s">
        <v>73</v>
      </c>
    </row>
    <row r="11" spans="1:58" ht="16" x14ac:dyDescent="0.35">
      <c r="A11" s="3" t="s">
        <v>1</v>
      </c>
    </row>
  </sheetData>
  <conditionalFormatting sqref="B2:AX3">
    <cfRule type="cellIs" dxfId="0" priority="1" operator="greaterThan">
      <formula>34</formula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 Karr</cp:lastModifiedBy>
  <dcterms:created xsi:type="dcterms:W3CDTF">2015-06-05T18:17:20Z</dcterms:created>
  <dcterms:modified xsi:type="dcterms:W3CDTF">2026-09-02T11:33:23Z</dcterms:modified>
</cp:coreProperties>
</file>