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Documents\0.01 RAWSEP\Web 57DHYAF\Web 57DHYAFZ News\Web 57DHYAFZZ Ukraine bombed\Web 57DHYAFZZF\Web 57DHYAFZZFL\Web 57DHYAFZZFLZ\FLZKU Coast\FLZKUC N WI\"/>
    </mc:Choice>
  </mc:AlternateContent>
  <xr:revisionPtr revIDLastSave="0" documentId="13_ncr:1_{D2A174DE-F31B-4578-87AE-C76EBA58B8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" i="3" l="1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 s="1"/>
  <c r="BE4" i="3" s="1"/>
  <c r="BF4" i="3" s="1"/>
  <c r="BG4" i="3" s="1"/>
  <c r="BH4" i="3" s="1"/>
  <c r="BI4" i="3" s="1"/>
  <c r="BJ4" i="3" s="1"/>
  <c r="BK4" i="3" s="1"/>
  <c r="BL4" i="3" s="1"/>
  <c r="BM4" i="3" s="1"/>
  <c r="BN4" i="3" s="1"/>
  <c r="BO4" i="3" s="1"/>
  <c r="BP4" i="3" s="1"/>
  <c r="BQ4" i="3" s="1"/>
  <c r="BR4" i="3" s="1"/>
  <c r="BS4" i="3" s="1"/>
  <c r="BT4" i="3" s="1"/>
  <c r="BU4" i="3" s="1"/>
  <c r="BV4" i="3" s="1"/>
  <c r="BW4" i="3" s="1"/>
  <c r="BX4" i="3" s="1"/>
  <c r="BY4" i="3" s="1"/>
  <c r="BZ4" i="3" s="1"/>
  <c r="CA4" i="3" s="1"/>
  <c r="CB4" i="3" s="1"/>
  <c r="CC4" i="3" s="1"/>
  <c r="CD4" i="3" s="1"/>
  <c r="CE4" i="3" s="1"/>
  <c r="CF4" i="3" s="1"/>
  <c r="CG4" i="3" s="1"/>
  <c r="CH4" i="3" s="1"/>
  <c r="CI4" i="3" s="1"/>
  <c r="CJ4" i="3" s="1"/>
  <c r="CK4" i="3" s="1"/>
  <c r="CL4" i="3" s="1"/>
  <c r="CM4" i="3" s="1"/>
  <c r="CN4" i="3" s="1"/>
  <c r="CO4" i="3" s="1"/>
  <c r="CP4" i="3" s="1"/>
  <c r="C4" i="3"/>
  <c r="D4" i="3" s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AT3" i="3"/>
  <c r="AU3" i="3"/>
  <c r="AV3" i="3"/>
  <c r="AW3" i="3"/>
  <c r="AX3" i="3"/>
  <c r="AY3" i="3"/>
  <c r="AZ3" i="3"/>
  <c r="BA3" i="3"/>
  <c r="BB3" i="3"/>
  <c r="BC3" i="3"/>
  <c r="BD3" i="3"/>
  <c r="BE3" i="3"/>
  <c r="BF3" i="3"/>
  <c r="BG3" i="3"/>
  <c r="BH3" i="3"/>
  <c r="BI3" i="3"/>
  <c r="BJ3" i="3"/>
  <c r="BK3" i="3"/>
  <c r="BL3" i="3"/>
  <c r="BM3" i="3"/>
  <c r="BN3" i="3"/>
  <c r="BO3" i="3"/>
  <c r="BP3" i="3"/>
  <c r="BQ3" i="3"/>
  <c r="BR3" i="3"/>
  <c r="BS3" i="3"/>
  <c r="BT3" i="3"/>
  <c r="BU3" i="3"/>
  <c r="BV3" i="3"/>
  <c r="BW3" i="3"/>
  <c r="BX3" i="3"/>
  <c r="BY3" i="3"/>
  <c r="BZ3" i="3"/>
  <c r="CA3" i="3"/>
  <c r="CB3" i="3"/>
  <c r="CC3" i="3"/>
  <c r="CD3" i="3"/>
  <c r="CE3" i="3"/>
  <c r="CF3" i="3"/>
  <c r="CG3" i="3"/>
  <c r="CH3" i="3"/>
  <c r="CI3" i="3"/>
  <c r="CJ3" i="3"/>
  <c r="CK3" i="3"/>
  <c r="CL3" i="3"/>
  <c r="CM3" i="3"/>
  <c r="CN3" i="3"/>
  <c r="CO3" i="3"/>
  <c r="CP3" i="3"/>
  <c r="B3" i="3"/>
</calcChain>
</file>

<file path=xl/sharedStrings.xml><?xml version="1.0" encoding="utf-8"?>
<sst xmlns="http://schemas.openxmlformats.org/spreadsheetml/2006/main" count="196" uniqueCount="177">
  <si>
    <t>Crystal Cave A</t>
  </si>
  <si>
    <t>Eau Claire Wisconsin</t>
  </si>
  <si>
    <t>Seymour Wisconsin</t>
  </si>
  <si>
    <t>Chetek 5 A</t>
  </si>
  <si>
    <t>Stubbs 1 A</t>
  </si>
  <si>
    <t>Chetek Wisconsin</t>
  </si>
  <si>
    <t>Amery Wisconsin</t>
  </si>
  <si>
    <t>Spikehorn Creek B</t>
  </si>
  <si>
    <t>Superior Wisconsin</t>
  </si>
  <si>
    <t>Ironwood Wisconsin</t>
  </si>
  <si>
    <t>Spikehorn Creek Wisconsin</t>
  </si>
  <si>
    <t>Suamico Wisconsin</t>
  </si>
  <si>
    <t>Manitowoc Wisconsin</t>
  </si>
  <si>
    <t>Plymouth Wisconsin</t>
  </si>
  <si>
    <t>Harrison Wisconsin</t>
  </si>
  <si>
    <t>Rhinelander Wisconsin</t>
  </si>
  <si>
    <t>PA times .514 plus 1.8304</t>
  </si>
  <si>
    <t>Hixton Wisconsin</t>
  </si>
  <si>
    <t>Cable, WI B</t>
  </si>
  <si>
    <t>Hayward, WI A</t>
  </si>
  <si>
    <t>Cable Wisconsin</t>
  </si>
  <si>
    <t>Hayward Wisconsin</t>
  </si>
  <si>
    <t>Oshkosh Wisconsin</t>
  </si>
  <si>
    <t>Sturgeon Bay Wisconsin</t>
  </si>
  <si>
    <t>Pond View Meadows A</t>
  </si>
  <si>
    <t>Stevens Point Wisconsin</t>
  </si>
  <si>
    <t>New Richmond Wisconsin</t>
  </si>
  <si>
    <t>Residents Against Wood Smoke Emission Particulates would like to hand out a PurpleAir PM2 point 5 monitor to any near neighbor of an inside residential wood burner whose wood smoke infiltrates their yards and sickens them</t>
  </si>
  <si>
    <t>35 micrograms per cubic meter is above EPA PM2 point 5 N A A Q S safe limits in a 24 hour period    EPA N A A Q S is United States Environmental Protection Agency National Ambient Air Quality Standards</t>
  </si>
  <si>
    <t>Prairie Farm 1 A</t>
  </si>
  <si>
    <t>Washburn Wisconsin</t>
  </si>
  <si>
    <t>Lac du Flambeau Wisconsin</t>
  </si>
  <si>
    <t>Bailey's Harbor B</t>
  </si>
  <si>
    <t>Central Stevens Point A</t>
  </si>
  <si>
    <t>Seymour 1 B</t>
  </si>
  <si>
    <t>Big Lake Wisconsin</t>
  </si>
  <si>
    <t>Municipality</t>
  </si>
  <si>
    <t>Monitor Number</t>
  </si>
  <si>
    <t>Diamond Lake 54548 A</t>
  </si>
  <si>
    <t>The Good Place A</t>
  </si>
  <si>
    <t>Ellsworth, WI A</t>
  </si>
  <si>
    <t>Huron Neighborhood A</t>
  </si>
  <si>
    <t>Interstate State Park A</t>
  </si>
  <si>
    <t>Rhinelander,WI A</t>
  </si>
  <si>
    <t>Ashland Wisconsin</t>
  </si>
  <si>
    <t>Eureka Wisconsin</t>
  </si>
  <si>
    <t>Huron Wisconsin</t>
  </si>
  <si>
    <t>Interstate State Park Wisconsin</t>
  </si>
  <si>
    <t>Appleton Wisconsin</t>
  </si>
  <si>
    <t>Johnson Lake Sunset Acres A</t>
  </si>
  <si>
    <t>PML A</t>
  </si>
  <si>
    <t>Porch B</t>
  </si>
  <si>
    <t>Edgewood Wisconsin</t>
  </si>
  <si>
    <t>Johnson Lake Wisconsin</t>
  </si>
  <si>
    <t>Lamborn Wisconsin</t>
  </si>
  <si>
    <t>Manor Wisconsin</t>
  </si>
  <si>
    <t>Porch Wisconsin</t>
  </si>
  <si>
    <t>Purple air B</t>
  </si>
  <si>
    <t>Cedarburg, WI A</t>
  </si>
  <si>
    <t>Ellsworth, Wisconsin</t>
  </si>
  <si>
    <t>East Twin Lake Wisconsin</t>
  </si>
  <si>
    <t>Big Lake A</t>
  </si>
  <si>
    <t>Door County Wisconsin</t>
  </si>
  <si>
    <t>Cedarburg Wisconsin</t>
  </si>
  <si>
    <t>Legend Lake Wisconsin</t>
  </si>
  <si>
    <t>Pond View Meadows Wisconsin</t>
  </si>
  <si>
    <t>Prairie Farm Wisconsin</t>
  </si>
  <si>
    <t>Spirit Creek Wisconsin</t>
  </si>
  <si>
    <t>Stubbs Wisconsin</t>
  </si>
  <si>
    <t>Wausau Wisconsin</t>
  </si>
  <si>
    <t>Spring Valley Wisconsin</t>
  </si>
  <si>
    <t>Amery B</t>
  </si>
  <si>
    <t>Bear's Air Station B</t>
  </si>
  <si>
    <t>Lilacair A</t>
  </si>
  <si>
    <t>NEON D05 TREE B</t>
  </si>
  <si>
    <t>NEON-D05 UNDE A</t>
  </si>
  <si>
    <t>Pete Paine A</t>
  </si>
  <si>
    <t>Sparta 1 B</t>
  </si>
  <si>
    <t>Suamico A</t>
  </si>
  <si>
    <t>The Animal House A</t>
  </si>
  <si>
    <t>Washburn, WI A</t>
  </si>
  <si>
    <t>Milwaukee Wisconsin</t>
  </si>
  <si>
    <t>Bayside Wisconsin</t>
  </si>
  <si>
    <t>Hillsboro Wisconsin</t>
  </si>
  <si>
    <t>Sparta Wisconsin</t>
  </si>
  <si>
    <t>Nekoosa Wisconsin</t>
  </si>
  <si>
    <t>1033 Blazing Star Blvd B</t>
  </si>
  <si>
    <t>MKE River County O A</t>
  </si>
  <si>
    <t>Park Falls (Dusty Area) A</t>
  </si>
  <si>
    <t>Peninsula State Park, Fish Creek WI B</t>
  </si>
  <si>
    <t>Port Washington Marina Pier 4 A</t>
  </si>
  <si>
    <t>West De Pere Intermediate School A</t>
  </si>
  <si>
    <t>White Tail Outside A</t>
  </si>
  <si>
    <t>Winneconne Elementary School A</t>
  </si>
  <si>
    <t>Winneconne Wisconsin</t>
  </si>
  <si>
    <t>De Pere Wisconsin</t>
  </si>
  <si>
    <t>Fox Crossing Wisconsin</t>
  </si>
  <si>
    <t>Gordon Wisconsin</t>
  </si>
  <si>
    <t>Menasha Wisconsin</t>
  </si>
  <si>
    <t>Park Falls Wisconsin</t>
  </si>
  <si>
    <t>Port Washington Wisconsin</t>
  </si>
  <si>
    <t>42xx Glidden Drive B</t>
  </si>
  <si>
    <t>4852 Victor Court A</t>
  </si>
  <si>
    <t>754 lemar lane A</t>
  </si>
  <si>
    <t>Bass-Spencer Lakes Isthmus A</t>
  </si>
  <si>
    <t>Bayside, WI B</t>
  </si>
  <si>
    <t>Chetek 3 B</t>
  </si>
  <si>
    <t>City of Menasha (Health Department) A</t>
  </si>
  <si>
    <t>Deer B</t>
  </si>
  <si>
    <t>East Twin Lake A</t>
  </si>
  <si>
    <t>Eureka Center B</t>
  </si>
  <si>
    <t>Fox Crossing Fire Department B</t>
  </si>
  <si>
    <t>GuardianFarm A</t>
  </si>
  <si>
    <t>Jerry and Ruth’s Monitor A</t>
  </si>
  <si>
    <t>Lake Wissota A</t>
  </si>
  <si>
    <t>Legend Lake A</t>
  </si>
  <si>
    <t>Manor A</t>
  </si>
  <si>
    <t>Miller-TerrioHome A</t>
  </si>
  <si>
    <t>MimiV B</t>
  </si>
  <si>
    <t>MTU-CSEO Ironwood Area Schools B</t>
  </si>
  <si>
    <t>NDK A</t>
  </si>
  <si>
    <t>Oshkosh Housing Authority A</t>
  </si>
  <si>
    <t>Peninsula Players Theatre A</t>
  </si>
  <si>
    <t>Poquette Lake B</t>
  </si>
  <si>
    <t>PurpleAir Ashland,WI(East of City) B</t>
  </si>
  <si>
    <t>Rest Lake A</t>
  </si>
  <si>
    <t>Spirit Creek B</t>
  </si>
  <si>
    <t>Sugar Camp Mill Lake A</t>
  </si>
  <si>
    <t>Tomahawk Scout Camp A</t>
  </si>
  <si>
    <t>Wausaukee A</t>
  </si>
  <si>
    <t>Winneconne High School A</t>
  </si>
  <si>
    <t>Sheboygan Wisconsin</t>
  </si>
  <si>
    <t>Hudson Wisconsin</t>
  </si>
  <si>
    <t>Wisconsin</t>
  </si>
  <si>
    <t>Waupaca Wisconsin</t>
  </si>
  <si>
    <t>Poquette Lake Wisconsin</t>
  </si>
  <si>
    <t>Rest Lake Wisconsin</t>
  </si>
  <si>
    <t>Rocky Loam Wisconsin</t>
  </si>
  <si>
    <t>Sugar Camp Wisconsin</t>
  </si>
  <si>
    <t>Tomahawk Wisconsin</t>
  </si>
  <si>
    <t>Wausaukee Wisconsin</t>
  </si>
  <si>
    <t>Lake Wissota Wisconsin</t>
  </si>
  <si>
    <t>Pound Wisconsin</t>
  </si>
  <si>
    <t>Greenville Wisconsin</t>
  </si>
  <si>
    <t>Webisode 57DHYAFZZFZKUC North Wisconsin September 1 2026  For August 2026 monthly Average PM2 point 5 from PurpleAir monitors downloaded 9 micrograms per cubic meter is above EPA N A A Q S annual safe limits</t>
  </si>
  <si>
    <t>1b26 A</t>
  </si>
  <si>
    <t>A house A</t>
  </si>
  <si>
    <t>AMICK A</t>
  </si>
  <si>
    <t>ASHLAND, WI near Northland College B</t>
  </si>
  <si>
    <t>cc91 A</t>
  </si>
  <si>
    <t>Edgewood A</t>
  </si>
  <si>
    <t>ef8c B</t>
  </si>
  <si>
    <t>Greens Coulee A</t>
  </si>
  <si>
    <t>Half Moon Lake B</t>
  </si>
  <si>
    <t>Hixton A</t>
  </si>
  <si>
    <t>Lamborn_&amp;_17th A</t>
  </si>
  <si>
    <t>Love My Air Wisconsin: Oconto County Public Health A</t>
  </si>
  <si>
    <t>Manitowoc South A</t>
  </si>
  <si>
    <t>Oak Lake A</t>
  </si>
  <si>
    <t>OFD A</t>
  </si>
  <si>
    <t>Oriole Lane, Hayward A</t>
  </si>
  <si>
    <t>Plymouth I B</t>
  </si>
  <si>
    <t>Portage A</t>
  </si>
  <si>
    <t>Purple Tetra A</t>
  </si>
  <si>
    <t>Rocky Loam Farm A</t>
  </si>
  <si>
    <t>State St @ 23rd N A</t>
  </si>
  <si>
    <t>Northern Wisconsin</t>
  </si>
  <si>
    <t>Onalaska Wisconsin</t>
  </si>
  <si>
    <t>Hillsboro A</t>
  </si>
  <si>
    <t>Oconto County Wisconsin</t>
  </si>
  <si>
    <t>Portage Wisconsin</t>
  </si>
  <si>
    <t>Marshfield Wisconsin</t>
  </si>
  <si>
    <t>Oak Lake Wisconsin</t>
  </si>
  <si>
    <t>Monitor Name</t>
  </si>
  <si>
    <t>PA Month of August</t>
  </si>
  <si>
    <t>World Health Organization W H O annual safe limit is 5 micrograms per cubic meter The formula PurpleAir P A times Zero point Five One Four plus 1 point 8304 is what the Wisconsin Department of Environmental Protection uses to smooth out PurpleAir data on maps</t>
  </si>
  <si>
    <t>Wood burning emits 90 Percent PM2 point 5 particulate matter of 2 point 5 micrometer size the perfect size to infiltrate the human lung setting off a cascade of human health problems and early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</si>
</sst>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F3D25-8FCA-4875-86FE-497AB09219A0}">
  <dimension ref="A1:CQ11"/>
  <sheetViews>
    <sheetView tabSelected="1" workbookViewId="0">
      <selection activeCell="I13" sqref="I13"/>
    </sheetView>
  </sheetViews>
  <sheetFormatPr defaultRowHeight="14.5" x14ac:dyDescent="0.35"/>
  <cols>
    <col min="1" max="1" width="10.81640625" customWidth="1"/>
    <col min="2" max="2" width="10.6328125" customWidth="1"/>
    <col min="3" max="3" width="9.453125" customWidth="1"/>
    <col min="4" max="5" width="10.453125" customWidth="1"/>
    <col min="6" max="6" width="9.36328125" customWidth="1"/>
    <col min="7" max="7" width="11.08984375" customWidth="1"/>
    <col min="8" max="8" width="9.26953125" customWidth="1"/>
    <col min="9" max="9" width="10.08984375" customWidth="1"/>
    <col min="10" max="10" width="9.453125" customWidth="1"/>
    <col min="11" max="11" width="9.7265625" customWidth="1"/>
    <col min="12" max="12" width="10.26953125" customWidth="1"/>
    <col min="13" max="13" width="10.453125" customWidth="1"/>
    <col min="14" max="14" width="10.26953125" customWidth="1"/>
    <col min="15" max="15" width="9.1796875" customWidth="1"/>
    <col min="16" max="17" width="10.36328125" customWidth="1"/>
    <col min="18" max="18" width="10.6328125" customWidth="1"/>
    <col min="19" max="19" width="10.1796875" customWidth="1"/>
    <col min="20" max="21" width="10.26953125" customWidth="1"/>
    <col min="22" max="23" width="12.08984375" customWidth="1"/>
    <col min="24" max="24" width="10.26953125" customWidth="1"/>
    <col min="25" max="25" width="10.1796875" customWidth="1"/>
    <col min="26" max="26" width="10.7265625" customWidth="1"/>
    <col min="27" max="27" width="12" customWidth="1"/>
    <col min="28" max="28" width="9.54296875" customWidth="1"/>
    <col min="29" max="29" width="12.7265625" customWidth="1"/>
    <col min="30" max="30" width="9.1796875" customWidth="1"/>
    <col min="31" max="31" width="11.90625" customWidth="1"/>
    <col min="32" max="32" width="9.26953125" customWidth="1"/>
    <col min="33" max="33" width="13.08984375" customWidth="1"/>
    <col min="34" max="34" width="9.54296875" customWidth="1"/>
    <col min="35" max="36" width="10" customWidth="1"/>
    <col min="37" max="37" width="9.1796875" customWidth="1"/>
    <col min="38" max="38" width="13.08984375" customWidth="1"/>
    <col min="39" max="39" width="9.54296875" customWidth="1"/>
    <col min="40" max="40" width="10.26953125" customWidth="1"/>
    <col min="41" max="41" width="10.36328125" customWidth="1"/>
    <col min="42" max="42" width="9.26953125" customWidth="1"/>
    <col min="43" max="43" width="10.08984375" customWidth="1"/>
    <col min="44" max="44" width="10.81640625" customWidth="1"/>
    <col min="45" max="45" width="10.453125" customWidth="1"/>
    <col min="46" max="46" width="10.6328125" customWidth="1"/>
    <col min="47" max="47" width="10.1796875" customWidth="1"/>
    <col min="48" max="48" width="9.36328125" customWidth="1"/>
    <col min="49" max="49" width="10.7265625" customWidth="1"/>
    <col min="50" max="50" width="9.7265625" customWidth="1"/>
    <col min="51" max="51" width="10.1796875" customWidth="1"/>
    <col min="52" max="52" width="9.26953125" customWidth="1"/>
    <col min="53" max="53" width="9.1796875" customWidth="1"/>
    <col min="54" max="54" width="10.26953125" customWidth="1"/>
    <col min="55" max="55" width="10.453125" customWidth="1"/>
    <col min="56" max="56" width="9.81640625" customWidth="1"/>
    <col min="57" max="57" width="9.26953125" customWidth="1"/>
    <col min="58" max="58" width="10.08984375" customWidth="1"/>
    <col min="59" max="59" width="10.36328125" customWidth="1"/>
    <col min="60" max="60" width="9.81640625" customWidth="1"/>
    <col min="61" max="61" width="9.6328125" customWidth="1"/>
    <col min="62" max="62" width="9.54296875" customWidth="1"/>
    <col min="63" max="63" width="10.08984375" customWidth="1"/>
    <col min="64" max="64" width="9.81640625" customWidth="1"/>
    <col min="65" max="65" width="9.1796875" customWidth="1"/>
    <col min="66" max="66" width="11" customWidth="1"/>
    <col min="67" max="67" width="12.453125" customWidth="1"/>
    <col min="68" max="68" width="9.26953125" customWidth="1"/>
    <col min="69" max="69" width="14.6328125" customWidth="1"/>
    <col min="70" max="70" width="9.36328125" customWidth="1"/>
    <col min="71" max="71" width="11.7265625" customWidth="1"/>
    <col min="72" max="72" width="10.6328125" customWidth="1"/>
    <col min="73" max="73" width="10.1796875" customWidth="1"/>
    <col min="74" max="74" width="10.36328125" customWidth="1"/>
    <col min="75" max="75" width="10.7265625" customWidth="1"/>
    <col min="76" max="76" width="11.08984375" customWidth="1"/>
    <col min="77" max="78" width="10" customWidth="1"/>
    <col min="79" max="79" width="9.08984375" customWidth="1"/>
    <col min="80" max="80" width="10.453125" customWidth="1"/>
    <col min="81" max="81" width="10.08984375" customWidth="1"/>
    <col min="82" max="82" width="10.26953125" customWidth="1"/>
    <col min="83" max="83" width="10.54296875" customWidth="1"/>
    <col min="84" max="84" width="9.81640625" customWidth="1"/>
    <col min="85" max="86" width="10" customWidth="1"/>
    <col min="87" max="87" width="10.54296875" customWidth="1"/>
    <col min="88" max="88" width="12.54296875" customWidth="1"/>
    <col min="89" max="89" width="10.26953125" customWidth="1"/>
    <col min="90" max="90" width="11.26953125" customWidth="1"/>
    <col min="91" max="91" width="12.08984375" customWidth="1"/>
    <col min="92" max="92" width="9.81640625" customWidth="1"/>
    <col min="93" max="93" width="11.90625" customWidth="1"/>
    <col min="94" max="94" width="11.1796875" customWidth="1"/>
  </cols>
  <sheetData>
    <row r="1" spans="1:95" s="4" customFormat="1" ht="87" x14ac:dyDescent="0.35">
      <c r="A1" s="2" t="s">
        <v>173</v>
      </c>
      <c r="B1" s="2" t="s">
        <v>86</v>
      </c>
      <c r="C1" s="2" t="s">
        <v>145</v>
      </c>
      <c r="D1" s="2" t="s">
        <v>101</v>
      </c>
      <c r="E1" s="2" t="s">
        <v>102</v>
      </c>
      <c r="F1" s="2" t="s">
        <v>103</v>
      </c>
      <c r="G1" s="2" t="s">
        <v>146</v>
      </c>
      <c r="H1" s="2" t="s">
        <v>71</v>
      </c>
      <c r="I1" s="2" t="s">
        <v>147</v>
      </c>
      <c r="J1" s="2" t="s">
        <v>148</v>
      </c>
      <c r="K1" s="2" t="s">
        <v>32</v>
      </c>
      <c r="L1" s="2" t="s">
        <v>104</v>
      </c>
      <c r="M1" s="2" t="s">
        <v>105</v>
      </c>
      <c r="N1" s="2" t="s">
        <v>72</v>
      </c>
      <c r="O1" s="2" t="s">
        <v>61</v>
      </c>
      <c r="P1" s="2" t="s">
        <v>18</v>
      </c>
      <c r="Q1" s="2" t="s">
        <v>149</v>
      </c>
      <c r="R1" s="2" t="s">
        <v>58</v>
      </c>
      <c r="S1" s="2" t="s">
        <v>33</v>
      </c>
      <c r="T1" s="2" t="s">
        <v>106</v>
      </c>
      <c r="U1" s="2" t="s">
        <v>3</v>
      </c>
      <c r="V1" s="2" t="s">
        <v>107</v>
      </c>
      <c r="W1" s="2" t="s">
        <v>0</v>
      </c>
      <c r="X1" s="2" t="s">
        <v>108</v>
      </c>
      <c r="Y1" s="2" t="s">
        <v>38</v>
      </c>
      <c r="Z1" s="2" t="s">
        <v>109</v>
      </c>
      <c r="AA1" s="2" t="s">
        <v>150</v>
      </c>
      <c r="AB1" s="2" t="s">
        <v>151</v>
      </c>
      <c r="AC1" s="2" t="s">
        <v>40</v>
      </c>
      <c r="AD1" s="2" t="s">
        <v>110</v>
      </c>
      <c r="AE1" s="2" t="s">
        <v>111</v>
      </c>
      <c r="AF1" s="2" t="s">
        <v>152</v>
      </c>
      <c r="AG1" s="2" t="s">
        <v>112</v>
      </c>
      <c r="AH1" s="2" t="s">
        <v>153</v>
      </c>
      <c r="AI1" s="2" t="s">
        <v>19</v>
      </c>
      <c r="AJ1" s="2" t="s">
        <v>168</v>
      </c>
      <c r="AK1" s="2" t="s">
        <v>154</v>
      </c>
      <c r="AL1" s="2" t="s">
        <v>41</v>
      </c>
      <c r="AM1" s="2" t="s">
        <v>42</v>
      </c>
      <c r="AN1" s="2" t="s">
        <v>113</v>
      </c>
      <c r="AO1" s="2" t="s">
        <v>49</v>
      </c>
      <c r="AP1" s="2" t="s">
        <v>114</v>
      </c>
      <c r="AQ1" s="2" t="s">
        <v>155</v>
      </c>
      <c r="AR1" s="2" t="s">
        <v>115</v>
      </c>
      <c r="AS1" s="2" t="s">
        <v>73</v>
      </c>
      <c r="AT1" s="2" t="s">
        <v>156</v>
      </c>
      <c r="AU1" s="2" t="s">
        <v>157</v>
      </c>
      <c r="AV1" s="2" t="s">
        <v>116</v>
      </c>
      <c r="AW1" s="2" t="s">
        <v>117</v>
      </c>
      <c r="AX1" s="2" t="s">
        <v>118</v>
      </c>
      <c r="AY1" s="2" t="s">
        <v>87</v>
      </c>
      <c r="AZ1" s="2" t="s">
        <v>119</v>
      </c>
      <c r="BA1" s="2" t="s">
        <v>120</v>
      </c>
      <c r="BB1" s="2" t="s">
        <v>74</v>
      </c>
      <c r="BC1" s="2" t="s">
        <v>75</v>
      </c>
      <c r="BD1" s="2" t="s">
        <v>158</v>
      </c>
      <c r="BE1" s="2" t="s">
        <v>159</v>
      </c>
      <c r="BF1" s="2" t="s">
        <v>160</v>
      </c>
      <c r="BG1" s="2" t="s">
        <v>121</v>
      </c>
      <c r="BH1" s="2" t="s">
        <v>88</v>
      </c>
      <c r="BI1" s="2" t="s">
        <v>122</v>
      </c>
      <c r="BJ1" s="2" t="s">
        <v>89</v>
      </c>
      <c r="BK1" s="2" t="s">
        <v>76</v>
      </c>
      <c r="BL1" s="2" t="s">
        <v>161</v>
      </c>
      <c r="BM1" s="2" t="s">
        <v>50</v>
      </c>
      <c r="BN1" s="2" t="s">
        <v>24</v>
      </c>
      <c r="BO1" s="2" t="s">
        <v>123</v>
      </c>
      <c r="BP1" s="2" t="s">
        <v>51</v>
      </c>
      <c r="BQ1" s="2" t="s">
        <v>90</v>
      </c>
      <c r="BR1" s="2" t="s">
        <v>162</v>
      </c>
      <c r="BS1" s="2" t="s">
        <v>29</v>
      </c>
      <c r="BT1" s="2" t="s">
        <v>57</v>
      </c>
      <c r="BU1" s="2" t="s">
        <v>163</v>
      </c>
      <c r="BV1" s="2" t="s">
        <v>124</v>
      </c>
      <c r="BW1" s="2" t="s">
        <v>125</v>
      </c>
      <c r="BX1" s="2" t="s">
        <v>43</v>
      </c>
      <c r="BY1" s="2" t="s">
        <v>164</v>
      </c>
      <c r="BZ1" s="2" t="s">
        <v>34</v>
      </c>
      <c r="CA1" s="2" t="s">
        <v>77</v>
      </c>
      <c r="CB1" s="2" t="s">
        <v>7</v>
      </c>
      <c r="CC1" s="2" t="s">
        <v>126</v>
      </c>
      <c r="CD1" s="2" t="s">
        <v>165</v>
      </c>
      <c r="CE1" s="2" t="s">
        <v>4</v>
      </c>
      <c r="CF1" s="2" t="s">
        <v>78</v>
      </c>
      <c r="CG1" s="2" t="s">
        <v>127</v>
      </c>
      <c r="CH1" s="2" t="s">
        <v>79</v>
      </c>
      <c r="CI1" s="2" t="s">
        <v>39</v>
      </c>
      <c r="CJ1" s="2" t="s">
        <v>128</v>
      </c>
      <c r="CK1" s="2" t="s">
        <v>80</v>
      </c>
      <c r="CL1" s="2" t="s">
        <v>129</v>
      </c>
      <c r="CM1" s="2" t="s">
        <v>91</v>
      </c>
      <c r="CN1" s="2" t="s">
        <v>92</v>
      </c>
      <c r="CO1" s="2" t="s">
        <v>93</v>
      </c>
      <c r="CP1" s="2" t="s">
        <v>130</v>
      </c>
    </row>
    <row r="2" spans="1:95" s="4" customFormat="1" ht="29" x14ac:dyDescent="0.35">
      <c r="A2" s="2" t="s">
        <v>174</v>
      </c>
      <c r="B2" s="2">
        <v>59</v>
      </c>
      <c r="C2" s="2">
        <v>69</v>
      </c>
      <c r="D2" s="2">
        <v>63</v>
      </c>
      <c r="E2" s="2">
        <v>69</v>
      </c>
      <c r="F2" s="2">
        <v>54</v>
      </c>
      <c r="G2" s="2">
        <v>57</v>
      </c>
      <c r="H2" s="2">
        <v>64</v>
      </c>
      <c r="I2" s="2">
        <v>57</v>
      </c>
      <c r="J2" s="2">
        <v>54</v>
      </c>
      <c r="K2" s="2">
        <v>5883</v>
      </c>
      <c r="L2" s="2">
        <v>72</v>
      </c>
      <c r="M2" s="2">
        <v>57</v>
      </c>
      <c r="N2" s="2">
        <v>66</v>
      </c>
      <c r="O2" s="2">
        <v>159</v>
      </c>
      <c r="P2" s="2">
        <v>55</v>
      </c>
      <c r="Q2" s="2">
        <v>69</v>
      </c>
      <c r="R2" s="2">
        <v>68</v>
      </c>
      <c r="S2" s="2">
        <v>3016</v>
      </c>
      <c r="T2" s="2">
        <v>57</v>
      </c>
      <c r="U2" s="2">
        <v>50</v>
      </c>
      <c r="V2" s="2">
        <v>72</v>
      </c>
      <c r="W2" s="2">
        <v>63</v>
      </c>
      <c r="X2" s="2">
        <v>60</v>
      </c>
      <c r="Y2" s="2">
        <v>60</v>
      </c>
      <c r="Z2" s="2">
        <v>56</v>
      </c>
      <c r="AA2" s="2">
        <v>81</v>
      </c>
      <c r="AB2" s="2">
        <v>63</v>
      </c>
      <c r="AC2" s="2">
        <v>67</v>
      </c>
      <c r="AD2" s="2">
        <v>58</v>
      </c>
      <c r="AE2" s="2">
        <v>68</v>
      </c>
      <c r="AF2" s="2">
        <v>67</v>
      </c>
      <c r="AG2" s="2">
        <v>69</v>
      </c>
      <c r="AH2" s="2">
        <v>70</v>
      </c>
      <c r="AI2" s="2">
        <v>55</v>
      </c>
      <c r="AJ2" s="2">
        <v>63</v>
      </c>
      <c r="AK2" s="2">
        <v>60</v>
      </c>
      <c r="AL2" s="2">
        <v>72</v>
      </c>
      <c r="AM2" s="2">
        <v>61</v>
      </c>
      <c r="AN2" s="2">
        <v>77</v>
      </c>
      <c r="AO2" s="2">
        <v>55</v>
      </c>
      <c r="AP2" s="2">
        <v>55</v>
      </c>
      <c r="AQ2" s="2">
        <v>1667</v>
      </c>
      <c r="AR2" s="2">
        <v>63</v>
      </c>
      <c r="AS2" s="2">
        <v>68</v>
      </c>
      <c r="AT2" s="2">
        <v>61</v>
      </c>
      <c r="AU2" s="2">
        <v>58</v>
      </c>
      <c r="AV2" s="2">
        <v>63</v>
      </c>
      <c r="AW2" s="2">
        <v>69</v>
      </c>
      <c r="AX2" s="2">
        <v>71</v>
      </c>
      <c r="AY2" s="2">
        <v>71</v>
      </c>
      <c r="AZ2" s="2">
        <v>58</v>
      </c>
      <c r="BA2" s="2">
        <v>68</v>
      </c>
      <c r="BB2" s="2">
        <v>62</v>
      </c>
      <c r="BC2" s="2">
        <v>56</v>
      </c>
      <c r="BD2" s="2">
        <v>58</v>
      </c>
      <c r="BE2" s="2">
        <v>71</v>
      </c>
      <c r="BF2" s="2">
        <v>59</v>
      </c>
      <c r="BG2" s="2">
        <v>70</v>
      </c>
      <c r="BH2" s="2">
        <v>63</v>
      </c>
      <c r="BI2" s="2">
        <v>63</v>
      </c>
      <c r="BJ2" s="2">
        <v>59</v>
      </c>
      <c r="BK2" s="2">
        <v>55</v>
      </c>
      <c r="BL2" s="2">
        <v>57</v>
      </c>
      <c r="BM2" s="2">
        <v>54</v>
      </c>
      <c r="BN2" s="2">
        <v>61</v>
      </c>
      <c r="BO2" s="2">
        <v>45</v>
      </c>
      <c r="BP2" s="2">
        <v>58</v>
      </c>
      <c r="BQ2" s="2">
        <v>147</v>
      </c>
      <c r="BR2" s="2">
        <v>65</v>
      </c>
      <c r="BS2" s="2">
        <v>57</v>
      </c>
      <c r="BT2" s="2">
        <v>61</v>
      </c>
      <c r="BU2" s="2">
        <v>66</v>
      </c>
      <c r="BV2" s="2">
        <v>58</v>
      </c>
      <c r="BW2" s="2">
        <v>62</v>
      </c>
      <c r="BX2" s="2">
        <v>51</v>
      </c>
      <c r="BY2" s="2">
        <v>53</v>
      </c>
      <c r="BZ2" s="2">
        <v>44</v>
      </c>
      <c r="CA2" s="2">
        <v>52</v>
      </c>
      <c r="CB2" s="2">
        <v>59</v>
      </c>
      <c r="CC2" s="2">
        <v>58</v>
      </c>
      <c r="CD2" s="2">
        <v>63</v>
      </c>
      <c r="CE2" s="2">
        <v>68</v>
      </c>
      <c r="CF2" s="2">
        <v>71</v>
      </c>
      <c r="CG2" s="2">
        <v>86</v>
      </c>
      <c r="CH2" s="2">
        <v>63</v>
      </c>
      <c r="CI2" s="2">
        <v>65</v>
      </c>
      <c r="CJ2" s="2">
        <v>61</v>
      </c>
      <c r="CK2" s="2">
        <v>52</v>
      </c>
      <c r="CL2" s="2">
        <v>66</v>
      </c>
      <c r="CM2" s="2">
        <v>75</v>
      </c>
      <c r="CN2" s="2">
        <v>65</v>
      </c>
      <c r="CO2" s="2">
        <v>6502</v>
      </c>
      <c r="CP2" s="2">
        <v>72</v>
      </c>
    </row>
    <row r="3" spans="1:95" ht="43.5" x14ac:dyDescent="0.35">
      <c r="A3" s="2" t="s">
        <v>16</v>
      </c>
      <c r="B3" s="3">
        <f>(B2*0.514)+1.8304</f>
        <v>32.156399999999998</v>
      </c>
      <c r="C3" s="3">
        <f t="shared" ref="C3:BL3" si="0">(C2*0.514)+1.8304</f>
        <v>37.296399999999998</v>
      </c>
      <c r="D3" s="3">
        <f t="shared" si="0"/>
        <v>34.212399999999995</v>
      </c>
      <c r="E3" s="3">
        <f t="shared" si="0"/>
        <v>37.296399999999998</v>
      </c>
      <c r="F3" s="3">
        <f t="shared" si="0"/>
        <v>29.586400000000001</v>
      </c>
      <c r="G3" s="3">
        <f t="shared" si="0"/>
        <v>31.128400000000003</v>
      </c>
      <c r="H3" s="3">
        <f t="shared" si="0"/>
        <v>34.726399999999998</v>
      </c>
      <c r="I3" s="3">
        <f t="shared" si="0"/>
        <v>31.128400000000003</v>
      </c>
      <c r="J3" s="3">
        <f t="shared" si="0"/>
        <v>29.586400000000001</v>
      </c>
      <c r="K3" s="3">
        <f t="shared" si="0"/>
        <v>3025.6923999999999</v>
      </c>
      <c r="L3" s="3">
        <f t="shared" si="0"/>
        <v>38.8384</v>
      </c>
      <c r="M3" s="3">
        <f t="shared" si="0"/>
        <v>31.128400000000003</v>
      </c>
      <c r="N3" s="3">
        <f t="shared" si="0"/>
        <v>35.754399999999997</v>
      </c>
      <c r="O3" s="3">
        <f t="shared" si="0"/>
        <v>83.556399999999996</v>
      </c>
      <c r="P3" s="3">
        <f t="shared" si="0"/>
        <v>30.1004</v>
      </c>
      <c r="Q3" s="3">
        <f t="shared" si="0"/>
        <v>37.296399999999998</v>
      </c>
      <c r="R3" s="3">
        <f t="shared" si="0"/>
        <v>36.782399999999996</v>
      </c>
      <c r="S3" s="3">
        <f t="shared" si="0"/>
        <v>1552.0544</v>
      </c>
      <c r="T3" s="3">
        <f t="shared" si="0"/>
        <v>31.128400000000003</v>
      </c>
      <c r="U3" s="3">
        <f t="shared" si="0"/>
        <v>27.5304</v>
      </c>
      <c r="V3" s="3">
        <f t="shared" si="0"/>
        <v>38.8384</v>
      </c>
      <c r="W3" s="3">
        <f t="shared" si="0"/>
        <v>34.212399999999995</v>
      </c>
      <c r="X3" s="3">
        <f t="shared" si="0"/>
        <v>32.670400000000001</v>
      </c>
      <c r="Y3" s="3">
        <f t="shared" si="0"/>
        <v>32.670400000000001</v>
      </c>
      <c r="Z3" s="3">
        <f t="shared" si="0"/>
        <v>30.6144</v>
      </c>
      <c r="AA3" s="3">
        <f t="shared" si="0"/>
        <v>43.464399999999998</v>
      </c>
      <c r="AB3" s="3">
        <f t="shared" si="0"/>
        <v>34.212399999999995</v>
      </c>
      <c r="AC3" s="3">
        <f t="shared" si="0"/>
        <v>36.2684</v>
      </c>
      <c r="AD3" s="3">
        <f t="shared" si="0"/>
        <v>31.642400000000002</v>
      </c>
      <c r="AE3" s="3">
        <f t="shared" si="0"/>
        <v>36.782399999999996</v>
      </c>
      <c r="AF3" s="3">
        <f t="shared" si="0"/>
        <v>36.2684</v>
      </c>
      <c r="AG3" s="3">
        <f t="shared" si="0"/>
        <v>37.296399999999998</v>
      </c>
      <c r="AH3" s="3">
        <f t="shared" si="0"/>
        <v>37.810400000000001</v>
      </c>
      <c r="AI3" s="3">
        <f t="shared" si="0"/>
        <v>30.1004</v>
      </c>
      <c r="AJ3" s="3">
        <f t="shared" si="0"/>
        <v>34.212399999999995</v>
      </c>
      <c r="AK3" s="3">
        <f t="shared" si="0"/>
        <v>32.670400000000001</v>
      </c>
      <c r="AL3" s="3">
        <f t="shared" si="0"/>
        <v>38.8384</v>
      </c>
      <c r="AM3" s="3">
        <f t="shared" si="0"/>
        <v>33.184399999999997</v>
      </c>
      <c r="AN3" s="3">
        <f t="shared" si="0"/>
        <v>41.4084</v>
      </c>
      <c r="AO3" s="3">
        <f t="shared" si="0"/>
        <v>30.1004</v>
      </c>
      <c r="AP3" s="3">
        <f t="shared" si="0"/>
        <v>30.1004</v>
      </c>
      <c r="AQ3" s="3">
        <f t="shared" si="0"/>
        <v>858.66840000000002</v>
      </c>
      <c r="AR3" s="3">
        <f t="shared" si="0"/>
        <v>34.212399999999995</v>
      </c>
      <c r="AS3" s="3">
        <f t="shared" si="0"/>
        <v>36.782399999999996</v>
      </c>
      <c r="AT3" s="3">
        <f t="shared" si="0"/>
        <v>33.184399999999997</v>
      </c>
      <c r="AU3" s="3">
        <f t="shared" si="0"/>
        <v>31.642400000000002</v>
      </c>
      <c r="AV3" s="3">
        <f t="shared" si="0"/>
        <v>34.212399999999995</v>
      </c>
      <c r="AW3" s="3">
        <f t="shared" si="0"/>
        <v>37.296399999999998</v>
      </c>
      <c r="AX3" s="3">
        <f t="shared" si="0"/>
        <v>38.324399999999997</v>
      </c>
      <c r="AY3" s="3">
        <f t="shared" si="0"/>
        <v>38.324399999999997</v>
      </c>
      <c r="AZ3" s="3">
        <f t="shared" si="0"/>
        <v>31.642400000000002</v>
      </c>
      <c r="BA3" s="3">
        <f t="shared" si="0"/>
        <v>36.782399999999996</v>
      </c>
      <c r="BB3" s="3">
        <f t="shared" si="0"/>
        <v>33.698399999999999</v>
      </c>
      <c r="BC3" s="3">
        <f t="shared" si="0"/>
        <v>30.6144</v>
      </c>
      <c r="BD3" s="3">
        <f t="shared" si="0"/>
        <v>31.642400000000002</v>
      </c>
      <c r="BE3" s="3">
        <f t="shared" si="0"/>
        <v>38.324399999999997</v>
      </c>
      <c r="BF3" s="3">
        <f t="shared" si="0"/>
        <v>32.156399999999998</v>
      </c>
      <c r="BG3" s="3">
        <f t="shared" si="0"/>
        <v>37.810400000000001</v>
      </c>
      <c r="BH3" s="3">
        <f t="shared" si="0"/>
        <v>34.212399999999995</v>
      </c>
      <c r="BI3" s="3">
        <f t="shared" si="0"/>
        <v>34.212399999999995</v>
      </c>
      <c r="BJ3" s="3">
        <f t="shared" si="0"/>
        <v>32.156399999999998</v>
      </c>
      <c r="BK3" s="3">
        <f t="shared" si="0"/>
        <v>30.1004</v>
      </c>
      <c r="BL3" s="3">
        <f t="shared" si="0"/>
        <v>31.128400000000003</v>
      </c>
      <c r="BM3" s="3">
        <f t="shared" ref="BM3:CP3" si="1">(BM2*0.514)+1.8304</f>
        <v>29.586400000000001</v>
      </c>
      <c r="BN3" s="3">
        <f t="shared" si="1"/>
        <v>33.184399999999997</v>
      </c>
      <c r="BO3" s="3">
        <f t="shared" si="1"/>
        <v>24.9604</v>
      </c>
      <c r="BP3" s="3">
        <f t="shared" si="1"/>
        <v>31.642400000000002</v>
      </c>
      <c r="BQ3" s="3">
        <f t="shared" si="1"/>
        <v>77.388400000000004</v>
      </c>
      <c r="BR3" s="3">
        <f t="shared" si="1"/>
        <v>35.240400000000001</v>
      </c>
      <c r="BS3" s="3">
        <f t="shared" si="1"/>
        <v>31.128400000000003</v>
      </c>
      <c r="BT3" s="3">
        <f t="shared" si="1"/>
        <v>33.184399999999997</v>
      </c>
      <c r="BU3" s="3">
        <f t="shared" si="1"/>
        <v>35.754399999999997</v>
      </c>
      <c r="BV3" s="3">
        <f t="shared" si="1"/>
        <v>31.642400000000002</v>
      </c>
      <c r="BW3" s="3">
        <f t="shared" si="1"/>
        <v>33.698399999999999</v>
      </c>
      <c r="BX3" s="3">
        <f t="shared" si="1"/>
        <v>28.044400000000003</v>
      </c>
      <c r="BY3" s="3">
        <f t="shared" si="1"/>
        <v>29.072400000000002</v>
      </c>
      <c r="BZ3" s="3">
        <f t="shared" si="1"/>
        <v>24.446400000000001</v>
      </c>
      <c r="CA3" s="3">
        <f t="shared" si="1"/>
        <v>28.558400000000002</v>
      </c>
      <c r="CB3" s="3">
        <f t="shared" si="1"/>
        <v>32.156399999999998</v>
      </c>
      <c r="CC3" s="3">
        <f t="shared" si="1"/>
        <v>31.642400000000002</v>
      </c>
      <c r="CD3" s="3">
        <f t="shared" si="1"/>
        <v>34.212399999999995</v>
      </c>
      <c r="CE3" s="3">
        <f t="shared" si="1"/>
        <v>36.782399999999996</v>
      </c>
      <c r="CF3" s="3">
        <f t="shared" si="1"/>
        <v>38.324399999999997</v>
      </c>
      <c r="CG3" s="3">
        <f t="shared" si="1"/>
        <v>46.034399999999998</v>
      </c>
      <c r="CH3" s="3">
        <f t="shared" si="1"/>
        <v>34.212399999999995</v>
      </c>
      <c r="CI3" s="3">
        <f t="shared" si="1"/>
        <v>35.240400000000001</v>
      </c>
      <c r="CJ3" s="3">
        <f t="shared" si="1"/>
        <v>33.184399999999997</v>
      </c>
      <c r="CK3" s="3">
        <f t="shared" si="1"/>
        <v>28.558400000000002</v>
      </c>
      <c r="CL3" s="3">
        <f t="shared" si="1"/>
        <v>35.754399999999997</v>
      </c>
      <c r="CM3" s="3">
        <f t="shared" si="1"/>
        <v>40.380400000000002</v>
      </c>
      <c r="CN3" s="5">
        <f t="shared" si="1"/>
        <v>35.240400000000001</v>
      </c>
      <c r="CO3" s="3">
        <f t="shared" si="1"/>
        <v>3343.8584000000001</v>
      </c>
      <c r="CP3" s="3">
        <f t="shared" si="1"/>
        <v>38.8384</v>
      </c>
      <c r="CQ3" s="4"/>
    </row>
    <row r="4" spans="1:95" ht="29" x14ac:dyDescent="0.35">
      <c r="A4" s="2" t="s">
        <v>37</v>
      </c>
      <c r="B4" s="3">
        <v>1</v>
      </c>
      <c r="C4" s="3">
        <f>B4+1</f>
        <v>2</v>
      </c>
      <c r="D4" s="3">
        <f t="shared" ref="D4:BO4" si="2">C4+1</f>
        <v>3</v>
      </c>
      <c r="E4" s="3">
        <f t="shared" si="2"/>
        <v>4</v>
      </c>
      <c r="F4" s="3">
        <f t="shared" si="2"/>
        <v>5</v>
      </c>
      <c r="G4" s="3">
        <f t="shared" si="2"/>
        <v>6</v>
      </c>
      <c r="H4" s="3">
        <f t="shared" si="2"/>
        <v>7</v>
      </c>
      <c r="I4" s="3">
        <f t="shared" si="2"/>
        <v>8</v>
      </c>
      <c r="J4" s="3">
        <f t="shared" si="2"/>
        <v>9</v>
      </c>
      <c r="K4" s="3">
        <f t="shared" si="2"/>
        <v>10</v>
      </c>
      <c r="L4" s="3">
        <f t="shared" si="2"/>
        <v>11</v>
      </c>
      <c r="M4" s="3">
        <f t="shared" si="2"/>
        <v>12</v>
      </c>
      <c r="N4" s="3">
        <f t="shared" si="2"/>
        <v>13</v>
      </c>
      <c r="O4" s="3">
        <f t="shared" si="2"/>
        <v>14</v>
      </c>
      <c r="P4" s="3">
        <f t="shared" si="2"/>
        <v>15</v>
      </c>
      <c r="Q4" s="3">
        <f t="shared" si="2"/>
        <v>16</v>
      </c>
      <c r="R4" s="3">
        <f t="shared" si="2"/>
        <v>17</v>
      </c>
      <c r="S4" s="3">
        <f t="shared" si="2"/>
        <v>18</v>
      </c>
      <c r="T4" s="3">
        <f t="shared" si="2"/>
        <v>19</v>
      </c>
      <c r="U4" s="3">
        <f t="shared" si="2"/>
        <v>20</v>
      </c>
      <c r="V4" s="3">
        <f t="shared" si="2"/>
        <v>21</v>
      </c>
      <c r="W4" s="3">
        <f t="shared" si="2"/>
        <v>22</v>
      </c>
      <c r="X4" s="3">
        <f t="shared" si="2"/>
        <v>23</v>
      </c>
      <c r="Y4" s="3">
        <f t="shared" si="2"/>
        <v>24</v>
      </c>
      <c r="Z4" s="3">
        <f t="shared" si="2"/>
        <v>25</v>
      </c>
      <c r="AA4" s="3">
        <f t="shared" si="2"/>
        <v>26</v>
      </c>
      <c r="AB4" s="3">
        <f t="shared" si="2"/>
        <v>27</v>
      </c>
      <c r="AC4" s="3">
        <f t="shared" si="2"/>
        <v>28</v>
      </c>
      <c r="AD4" s="3">
        <f t="shared" si="2"/>
        <v>29</v>
      </c>
      <c r="AE4" s="3">
        <f t="shared" si="2"/>
        <v>30</v>
      </c>
      <c r="AF4" s="3">
        <f t="shared" si="2"/>
        <v>31</v>
      </c>
      <c r="AG4" s="3">
        <f t="shared" si="2"/>
        <v>32</v>
      </c>
      <c r="AH4" s="3">
        <f t="shared" si="2"/>
        <v>33</v>
      </c>
      <c r="AI4" s="3">
        <f t="shared" si="2"/>
        <v>34</v>
      </c>
      <c r="AJ4" s="3">
        <f t="shared" si="2"/>
        <v>35</v>
      </c>
      <c r="AK4" s="3">
        <f t="shared" si="2"/>
        <v>36</v>
      </c>
      <c r="AL4" s="3">
        <f t="shared" si="2"/>
        <v>37</v>
      </c>
      <c r="AM4" s="3">
        <f t="shared" si="2"/>
        <v>38</v>
      </c>
      <c r="AN4" s="3">
        <f t="shared" si="2"/>
        <v>39</v>
      </c>
      <c r="AO4" s="3">
        <f t="shared" si="2"/>
        <v>40</v>
      </c>
      <c r="AP4" s="3">
        <f t="shared" si="2"/>
        <v>41</v>
      </c>
      <c r="AQ4" s="3">
        <f t="shared" si="2"/>
        <v>42</v>
      </c>
      <c r="AR4" s="3">
        <f t="shared" si="2"/>
        <v>43</v>
      </c>
      <c r="AS4" s="3">
        <f t="shared" si="2"/>
        <v>44</v>
      </c>
      <c r="AT4" s="3">
        <f t="shared" si="2"/>
        <v>45</v>
      </c>
      <c r="AU4" s="3">
        <f t="shared" si="2"/>
        <v>46</v>
      </c>
      <c r="AV4" s="3">
        <f t="shared" si="2"/>
        <v>47</v>
      </c>
      <c r="AW4" s="3">
        <f t="shared" si="2"/>
        <v>48</v>
      </c>
      <c r="AX4" s="3">
        <f t="shared" si="2"/>
        <v>49</v>
      </c>
      <c r="AY4" s="3">
        <f t="shared" si="2"/>
        <v>50</v>
      </c>
      <c r="AZ4" s="3">
        <f t="shared" si="2"/>
        <v>51</v>
      </c>
      <c r="BA4" s="3">
        <f t="shared" si="2"/>
        <v>52</v>
      </c>
      <c r="BB4" s="3">
        <f t="shared" si="2"/>
        <v>53</v>
      </c>
      <c r="BC4" s="3">
        <f t="shared" si="2"/>
        <v>54</v>
      </c>
      <c r="BD4" s="3">
        <f t="shared" si="2"/>
        <v>55</v>
      </c>
      <c r="BE4" s="3">
        <f t="shared" si="2"/>
        <v>56</v>
      </c>
      <c r="BF4" s="3">
        <f t="shared" si="2"/>
        <v>57</v>
      </c>
      <c r="BG4" s="3">
        <f t="shared" si="2"/>
        <v>58</v>
      </c>
      <c r="BH4" s="3">
        <f t="shared" si="2"/>
        <v>59</v>
      </c>
      <c r="BI4" s="3">
        <f t="shared" si="2"/>
        <v>60</v>
      </c>
      <c r="BJ4" s="3">
        <f t="shared" si="2"/>
        <v>61</v>
      </c>
      <c r="BK4" s="3">
        <f t="shared" si="2"/>
        <v>62</v>
      </c>
      <c r="BL4" s="3">
        <f t="shared" si="2"/>
        <v>63</v>
      </c>
      <c r="BM4" s="3">
        <f t="shared" si="2"/>
        <v>64</v>
      </c>
      <c r="BN4" s="3">
        <f t="shared" si="2"/>
        <v>65</v>
      </c>
      <c r="BO4" s="3">
        <f t="shared" si="2"/>
        <v>66</v>
      </c>
      <c r="BP4" s="3">
        <f t="shared" ref="BP4:CP4" si="3">BO4+1</f>
        <v>67</v>
      </c>
      <c r="BQ4" s="3">
        <f t="shared" si="3"/>
        <v>68</v>
      </c>
      <c r="BR4" s="3">
        <f t="shared" si="3"/>
        <v>69</v>
      </c>
      <c r="BS4" s="3">
        <f t="shared" si="3"/>
        <v>70</v>
      </c>
      <c r="BT4" s="3">
        <f t="shared" si="3"/>
        <v>71</v>
      </c>
      <c r="BU4" s="3">
        <f t="shared" si="3"/>
        <v>72</v>
      </c>
      <c r="BV4" s="3">
        <f t="shared" si="3"/>
        <v>73</v>
      </c>
      <c r="BW4" s="3">
        <f t="shared" si="3"/>
        <v>74</v>
      </c>
      <c r="BX4" s="3">
        <f t="shared" si="3"/>
        <v>75</v>
      </c>
      <c r="BY4" s="3">
        <f t="shared" si="3"/>
        <v>76</v>
      </c>
      <c r="BZ4" s="3">
        <f t="shared" si="3"/>
        <v>77</v>
      </c>
      <c r="CA4" s="3">
        <f t="shared" si="3"/>
        <v>78</v>
      </c>
      <c r="CB4" s="3">
        <f t="shared" si="3"/>
        <v>79</v>
      </c>
      <c r="CC4" s="3">
        <f t="shared" si="3"/>
        <v>80</v>
      </c>
      <c r="CD4" s="3">
        <f t="shared" si="3"/>
        <v>81</v>
      </c>
      <c r="CE4" s="3">
        <f t="shared" si="3"/>
        <v>82</v>
      </c>
      <c r="CF4" s="3">
        <f t="shared" si="3"/>
        <v>83</v>
      </c>
      <c r="CG4" s="3">
        <f t="shared" si="3"/>
        <v>84</v>
      </c>
      <c r="CH4" s="3">
        <f t="shared" si="3"/>
        <v>85</v>
      </c>
      <c r="CI4" s="3">
        <f t="shared" si="3"/>
        <v>86</v>
      </c>
      <c r="CJ4" s="3">
        <f t="shared" si="3"/>
        <v>87</v>
      </c>
      <c r="CK4" s="3">
        <f t="shared" si="3"/>
        <v>88</v>
      </c>
      <c r="CL4" s="3">
        <f t="shared" si="3"/>
        <v>89</v>
      </c>
      <c r="CM4" s="3">
        <f t="shared" si="3"/>
        <v>90</v>
      </c>
      <c r="CN4" s="3">
        <f t="shared" si="3"/>
        <v>91</v>
      </c>
      <c r="CO4" s="3">
        <f t="shared" si="3"/>
        <v>92</v>
      </c>
      <c r="CP4" s="3">
        <f t="shared" si="3"/>
        <v>93</v>
      </c>
    </row>
    <row r="5" spans="1:95" ht="43.5" x14ac:dyDescent="0.35">
      <c r="A5" s="2" t="s">
        <v>36</v>
      </c>
      <c r="B5" s="3" t="s">
        <v>1</v>
      </c>
      <c r="C5" s="3" t="s">
        <v>166</v>
      </c>
      <c r="D5" s="2" t="s">
        <v>23</v>
      </c>
      <c r="E5" s="2" t="s">
        <v>131</v>
      </c>
      <c r="F5" s="2" t="s">
        <v>132</v>
      </c>
      <c r="G5" s="2" t="s">
        <v>166</v>
      </c>
      <c r="H5" s="2" t="s">
        <v>6</v>
      </c>
      <c r="I5" s="2" t="s">
        <v>97</v>
      </c>
      <c r="J5" s="2" t="s">
        <v>44</v>
      </c>
      <c r="K5" s="2" t="s">
        <v>62</v>
      </c>
      <c r="L5" s="2" t="s">
        <v>134</v>
      </c>
      <c r="M5" s="2" t="s">
        <v>82</v>
      </c>
      <c r="N5" s="2" t="s">
        <v>69</v>
      </c>
      <c r="O5" s="2" t="s">
        <v>35</v>
      </c>
      <c r="P5" s="2" t="s">
        <v>20</v>
      </c>
      <c r="Q5" s="2" t="s">
        <v>171</v>
      </c>
      <c r="R5" s="2" t="s">
        <v>63</v>
      </c>
      <c r="S5" s="2" t="s">
        <v>25</v>
      </c>
      <c r="T5" s="2" t="s">
        <v>5</v>
      </c>
      <c r="U5" s="2" t="s">
        <v>5</v>
      </c>
      <c r="V5" s="2" t="s">
        <v>98</v>
      </c>
      <c r="W5" s="2" t="s">
        <v>70</v>
      </c>
      <c r="X5" s="2" t="s">
        <v>85</v>
      </c>
      <c r="Y5" s="2" t="s">
        <v>31</v>
      </c>
      <c r="Z5" s="2" t="s">
        <v>60</v>
      </c>
      <c r="AA5" s="2" t="s">
        <v>52</v>
      </c>
      <c r="AB5" s="2" t="s">
        <v>166</v>
      </c>
      <c r="AC5" s="2" t="s">
        <v>59</v>
      </c>
      <c r="AD5" s="2" t="s">
        <v>45</v>
      </c>
      <c r="AE5" s="2" t="s">
        <v>96</v>
      </c>
      <c r="AF5" s="2" t="s">
        <v>167</v>
      </c>
      <c r="AG5" s="2" t="s">
        <v>143</v>
      </c>
      <c r="AH5" s="2" t="s">
        <v>166</v>
      </c>
      <c r="AI5" s="2" t="s">
        <v>21</v>
      </c>
      <c r="AJ5" s="2" t="s">
        <v>83</v>
      </c>
      <c r="AK5" s="2" t="s">
        <v>17</v>
      </c>
      <c r="AL5" s="2" t="s">
        <v>46</v>
      </c>
      <c r="AM5" s="2" t="s">
        <v>47</v>
      </c>
      <c r="AN5" s="2" t="s">
        <v>142</v>
      </c>
      <c r="AO5" s="2" t="s">
        <v>53</v>
      </c>
      <c r="AP5" s="2" t="s">
        <v>141</v>
      </c>
      <c r="AQ5" s="2" t="s">
        <v>54</v>
      </c>
      <c r="AR5" s="2" t="s">
        <v>64</v>
      </c>
      <c r="AS5" s="2" t="s">
        <v>81</v>
      </c>
      <c r="AT5" s="2" t="s">
        <v>169</v>
      </c>
      <c r="AU5" s="2" t="s">
        <v>12</v>
      </c>
      <c r="AV5" s="2" t="s">
        <v>55</v>
      </c>
      <c r="AW5" s="2" t="s">
        <v>133</v>
      </c>
      <c r="AX5" s="2" t="s">
        <v>48</v>
      </c>
      <c r="AY5" s="2" t="s">
        <v>81</v>
      </c>
      <c r="AZ5" s="2" t="s">
        <v>9</v>
      </c>
      <c r="BA5" s="2" t="s">
        <v>166</v>
      </c>
      <c r="BB5" s="2" t="s">
        <v>14</v>
      </c>
      <c r="BC5" s="2" t="s">
        <v>14</v>
      </c>
      <c r="BD5" s="2" t="s">
        <v>172</v>
      </c>
      <c r="BE5" s="2" t="s">
        <v>166</v>
      </c>
      <c r="BF5" s="2" t="s">
        <v>21</v>
      </c>
      <c r="BG5" s="2" t="s">
        <v>22</v>
      </c>
      <c r="BH5" s="2" t="s">
        <v>99</v>
      </c>
      <c r="BI5" s="2" t="s">
        <v>62</v>
      </c>
      <c r="BJ5" s="2" t="s">
        <v>62</v>
      </c>
      <c r="BK5" s="2" t="s">
        <v>8</v>
      </c>
      <c r="BL5" s="2" t="s">
        <v>13</v>
      </c>
      <c r="BM5" s="2" t="s">
        <v>8</v>
      </c>
      <c r="BN5" s="2" t="s">
        <v>65</v>
      </c>
      <c r="BO5" s="2" t="s">
        <v>135</v>
      </c>
      <c r="BP5" s="2" t="s">
        <v>56</v>
      </c>
      <c r="BQ5" s="2" t="s">
        <v>100</v>
      </c>
      <c r="BR5" s="2" t="s">
        <v>170</v>
      </c>
      <c r="BS5" s="2" t="s">
        <v>66</v>
      </c>
      <c r="BT5" s="2" t="s">
        <v>26</v>
      </c>
      <c r="BU5" s="2" t="s">
        <v>166</v>
      </c>
      <c r="BV5" s="2" t="s">
        <v>44</v>
      </c>
      <c r="BW5" s="2" t="s">
        <v>136</v>
      </c>
      <c r="BX5" s="2" t="s">
        <v>15</v>
      </c>
      <c r="BY5" s="2" t="s">
        <v>137</v>
      </c>
      <c r="BZ5" s="2" t="s">
        <v>2</v>
      </c>
      <c r="CA5" s="2" t="s">
        <v>84</v>
      </c>
      <c r="CB5" s="2" t="s">
        <v>10</v>
      </c>
      <c r="CC5" s="2" t="s">
        <v>67</v>
      </c>
      <c r="CD5" s="2" t="s">
        <v>1</v>
      </c>
      <c r="CE5" s="2" t="s">
        <v>68</v>
      </c>
      <c r="CF5" s="2" t="s">
        <v>11</v>
      </c>
      <c r="CG5" s="2" t="s">
        <v>138</v>
      </c>
      <c r="CH5" s="2" t="s">
        <v>22</v>
      </c>
      <c r="CI5" s="2" t="s">
        <v>48</v>
      </c>
      <c r="CJ5" s="2" t="s">
        <v>139</v>
      </c>
      <c r="CK5" s="2" t="s">
        <v>30</v>
      </c>
      <c r="CL5" s="2" t="s">
        <v>140</v>
      </c>
      <c r="CM5" s="2" t="s">
        <v>95</v>
      </c>
      <c r="CN5" s="6" t="s">
        <v>22</v>
      </c>
      <c r="CO5" s="2" t="s">
        <v>94</v>
      </c>
      <c r="CP5" s="2" t="s">
        <v>94</v>
      </c>
    </row>
    <row r="7" spans="1:95" ht="16" x14ac:dyDescent="0.35">
      <c r="A7" s="1" t="s">
        <v>144</v>
      </c>
    </row>
    <row r="8" spans="1:95" ht="16" x14ac:dyDescent="0.35">
      <c r="A8" s="1" t="s">
        <v>28</v>
      </c>
    </row>
    <row r="9" spans="1:95" ht="16" x14ac:dyDescent="0.35">
      <c r="A9" s="1" t="s">
        <v>175</v>
      </c>
    </row>
    <row r="10" spans="1:95" ht="16" x14ac:dyDescent="0.35">
      <c r="A10" s="1" t="s">
        <v>176</v>
      </c>
    </row>
    <row r="11" spans="1:95" ht="16" x14ac:dyDescent="0.35">
      <c r="A11" s="1" t="s">
        <v>27</v>
      </c>
    </row>
  </sheetData>
  <conditionalFormatting sqref="B2:CP3">
    <cfRule type="cellIs" dxfId="0" priority="1" operator="greaterThan">
      <formula>34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 Karr</cp:lastModifiedBy>
  <dcterms:created xsi:type="dcterms:W3CDTF">2015-06-05T18:17:20Z</dcterms:created>
  <dcterms:modified xsi:type="dcterms:W3CDTF">2026-09-02T14:43:28Z</dcterms:modified>
</cp:coreProperties>
</file>